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165" windowWidth="5295" windowHeight="6030" activeTab="0"/>
  </bookViews>
  <sheets>
    <sheet name="Major group weights" sheetId="1" r:id="rId1"/>
    <sheet name="Food &amp; Beverage class &amp; weights" sheetId="2" r:id="rId2"/>
  </sheets>
  <externalReferences>
    <externalReference r:id="rId5"/>
  </externalReferences>
  <definedNames/>
  <calcPr fullCalcOnLoad="1"/>
</workbook>
</file>

<file path=xl/comments2.xml><?xml version="1.0" encoding="utf-8"?>
<comments xmlns="http://schemas.openxmlformats.org/spreadsheetml/2006/main">
  <authors>
    <author>Paul Armknecht</author>
  </authors>
  <commentList>
    <comment ref="K231" authorId="0">
      <text>
        <r>
          <rPr>
            <b/>
            <sz val="8"/>
            <rFont val="Tahoma"/>
            <family val="2"/>
          </rPr>
          <t>Paul Armknecht:</t>
        </r>
        <r>
          <rPr>
            <sz val="8"/>
            <rFont val="Tahoma"/>
            <family val="2"/>
          </rPr>
          <t xml:space="preserve">
Weight for Abaco to allocate to NP and GB.</t>
        </r>
      </text>
    </comment>
    <comment ref="L231" authorId="0">
      <text>
        <r>
          <rPr>
            <b/>
            <sz val="8"/>
            <rFont val="Tahoma"/>
            <family val="2"/>
          </rPr>
          <t>Paul Armknecht:</t>
        </r>
        <r>
          <rPr>
            <sz val="8"/>
            <rFont val="Tahoma"/>
            <family val="2"/>
          </rPr>
          <t xml:space="preserve">
New weight for NP after allocation of Abaco.</t>
        </r>
      </text>
    </comment>
    <comment ref="L233" authorId="0">
      <text>
        <r>
          <rPr>
            <b/>
            <sz val="8"/>
            <rFont val="Tahoma"/>
            <family val="2"/>
          </rPr>
          <t>Paul Armknecht:</t>
        </r>
        <r>
          <rPr>
            <sz val="8"/>
            <rFont val="Tahoma"/>
            <family val="2"/>
          </rPr>
          <t xml:space="preserve">
New Weight for GB after allocating Abaco.</t>
        </r>
      </text>
    </comment>
  </commentList>
</comments>
</file>

<file path=xl/sharedStrings.xml><?xml version="1.0" encoding="utf-8"?>
<sst xmlns="http://schemas.openxmlformats.org/spreadsheetml/2006/main" count="564" uniqueCount="545">
  <si>
    <t>check</t>
  </si>
  <si>
    <t>COICOP-ICP</t>
  </si>
  <si>
    <t>11.01.1</t>
  </si>
  <si>
    <t>11.01.11</t>
  </si>
  <si>
    <t>11.01.11.1</t>
  </si>
  <si>
    <t>11.01.11.2</t>
  </si>
  <si>
    <t>11.01.11.3</t>
  </si>
  <si>
    <t>11.01.11.4</t>
  </si>
  <si>
    <t>11.01.11.5</t>
  </si>
  <si>
    <t>11.01.12</t>
  </si>
  <si>
    <t>11.01.12.1</t>
  </si>
  <si>
    <t>11.01.12.2</t>
  </si>
  <si>
    <t>11.01.12.3</t>
  </si>
  <si>
    <t>11.01.12.4</t>
  </si>
  <si>
    <t>11.01.12.5</t>
  </si>
  <si>
    <t>11.01.12.6</t>
  </si>
  <si>
    <t>11.01.13</t>
  </si>
  <si>
    <t>11.01.13.1</t>
  </si>
  <si>
    <t>11.01.13.2</t>
  </si>
  <si>
    <t>11.01.14</t>
  </si>
  <si>
    <t>11.01.14.1</t>
  </si>
  <si>
    <t>11.01.14.2</t>
  </si>
  <si>
    <t>11.01.14.3</t>
  </si>
  <si>
    <t>11.01.14.4</t>
  </si>
  <si>
    <t>11.01.15</t>
  </si>
  <si>
    <t>11.01.15.1</t>
  </si>
  <si>
    <t>11.01.15.2</t>
  </si>
  <si>
    <t>11.01.15.3</t>
  </si>
  <si>
    <t>11.01.16</t>
  </si>
  <si>
    <t>11.01.16.1</t>
  </si>
  <si>
    <t>11.01.16.2</t>
  </si>
  <si>
    <t>11.01.17</t>
  </si>
  <si>
    <t>11.01.17.1</t>
  </si>
  <si>
    <t>11.01.17.2</t>
  </si>
  <si>
    <t>11.01.17.3</t>
  </si>
  <si>
    <t>11.01.18</t>
  </si>
  <si>
    <t>11.01.18.1</t>
  </si>
  <si>
    <t>11.01.18.2</t>
  </si>
  <si>
    <t>11.01.18.3</t>
  </si>
  <si>
    <t>11.01.18.4</t>
  </si>
  <si>
    <t>11.01.19</t>
  </si>
  <si>
    <t>11.01.2</t>
  </si>
  <si>
    <t>11.01.21</t>
  </si>
  <si>
    <t>11.01.22</t>
  </si>
  <si>
    <t>11.01.22.1</t>
  </si>
  <si>
    <t>11.01.22.2</t>
  </si>
  <si>
    <t>11.01.22.3</t>
  </si>
  <si>
    <t>11.02.1</t>
  </si>
  <si>
    <t>11.02.11</t>
  </si>
  <si>
    <t>11.02.13</t>
  </si>
  <si>
    <t>11.02.2</t>
  </si>
  <si>
    <t>Level</t>
  </si>
  <si>
    <t>Description</t>
  </si>
  <si>
    <t>FOOD AND NON-ALCOHOLIC BEVERAGES</t>
  </si>
  <si>
    <t>FOOD</t>
  </si>
  <si>
    <t>Bread and cereals</t>
  </si>
  <si>
    <t>Rice</t>
  </si>
  <si>
    <t>Other cereals, flour and other products</t>
  </si>
  <si>
    <t>Bread</t>
  </si>
  <si>
    <t>Other bakery products</t>
  </si>
  <si>
    <t>Pasta products</t>
  </si>
  <si>
    <t>Meat</t>
  </si>
  <si>
    <t>Beef and veal</t>
  </si>
  <si>
    <t>Pork</t>
  </si>
  <si>
    <t>Lamb, mutton and goat</t>
  </si>
  <si>
    <t>Poultry</t>
  </si>
  <si>
    <t>Other meats and edible offal</t>
  </si>
  <si>
    <t>Delicatessen and other meat preparations</t>
  </si>
  <si>
    <t>Fish and seafood</t>
  </si>
  <si>
    <t>Fresh, chilled or frozen fish and seafood</t>
  </si>
  <si>
    <t>Preserved or processed fish and seafood</t>
  </si>
  <si>
    <t>Milk, cheese and eggs</t>
  </si>
  <si>
    <t>Fresh milk</t>
  </si>
  <si>
    <t>Preserved milk and other milk products</t>
  </si>
  <si>
    <t>Cheese</t>
  </si>
  <si>
    <t>Eggs and egg-based products</t>
  </si>
  <si>
    <t>Oils and fats</t>
  </si>
  <si>
    <t>Butter</t>
  </si>
  <si>
    <t>Margarine</t>
  </si>
  <si>
    <t>Other edible oils and fats</t>
  </si>
  <si>
    <t>Fruit</t>
  </si>
  <si>
    <t>Fresh or chilled fruit</t>
  </si>
  <si>
    <t>Frozen, preserved or processed fruit and fruit-based products</t>
  </si>
  <si>
    <t>Vegetables</t>
  </si>
  <si>
    <t>Fresh or chilled vegetables other than potatoes</t>
  </si>
  <si>
    <t>Fresh or chilled potatoes</t>
  </si>
  <si>
    <t>Frozen, preserved or processed vegetables and vegetable-based products</t>
  </si>
  <si>
    <t>Sugar, jam, honey, chocolate and confectionery</t>
  </si>
  <si>
    <t>Sugar</t>
  </si>
  <si>
    <t>Jams, marmalades and honey</t>
  </si>
  <si>
    <t>Confectionery, chocolate and other cocoa preparations</t>
  </si>
  <si>
    <t>Edible ice, ice cream and sorbet</t>
  </si>
  <si>
    <t>Food products n.e.c.</t>
  </si>
  <si>
    <t>Non-alcoholic Beverages</t>
  </si>
  <si>
    <t>Coffee, tea and cocoa</t>
  </si>
  <si>
    <t>Mineral waters, soft drinks, fruit and vegetable juices</t>
  </si>
  <si>
    <t>Mineral waters</t>
  </si>
  <si>
    <t>Soft drinks and concentrates</t>
  </si>
  <si>
    <t>Fruit and vegetable juices</t>
  </si>
  <si>
    <t>ALCOHOL BEVERAGES, TOBACCO AND NARCOTICS</t>
  </si>
  <si>
    <t>ALCOHOL BEVERAGES</t>
  </si>
  <si>
    <t>Spirits</t>
  </si>
  <si>
    <t>Beer</t>
  </si>
  <si>
    <t>Tobacco</t>
  </si>
  <si>
    <t>New Providence</t>
  </si>
  <si>
    <t>Grand Bahama</t>
  </si>
  <si>
    <t>Abaco</t>
  </si>
  <si>
    <t>Major Groups</t>
  </si>
  <si>
    <t>NP Weights</t>
  </si>
  <si>
    <t>GB Weights</t>
  </si>
  <si>
    <t>AB Weights</t>
  </si>
  <si>
    <t>All Bahamas</t>
  </si>
  <si>
    <t>ALL B. Weights</t>
  </si>
  <si>
    <t>Food and beverages</t>
  </si>
  <si>
    <t>Alcohol Beverages &amp; Tobacco</t>
  </si>
  <si>
    <t>Clothing &amp; Footwear</t>
  </si>
  <si>
    <t>Housing, Water, Electricity</t>
  </si>
  <si>
    <t>Furniture &amp; Furnishings</t>
  </si>
  <si>
    <t>Health</t>
  </si>
  <si>
    <t>Transport</t>
  </si>
  <si>
    <t>Communication</t>
  </si>
  <si>
    <t>Recreation &amp; Culture</t>
  </si>
  <si>
    <t>Education</t>
  </si>
  <si>
    <t>Resturants &amp; Hotels</t>
  </si>
  <si>
    <t>Miscellaneous Goods &amp; Services</t>
  </si>
  <si>
    <t>11.01.11.1_01</t>
  </si>
  <si>
    <t>RICE</t>
  </si>
  <si>
    <t>11.01.11.1_02</t>
  </si>
  <si>
    <t>BOXED RICE DISHES</t>
  </si>
  <si>
    <t>11.01.11.2_01</t>
  </si>
  <si>
    <t>FLOUR</t>
  </si>
  <si>
    <t>11.01.11.2_02</t>
  </si>
  <si>
    <t>PREPARED FLOUR MIXES</t>
  </si>
  <si>
    <t>11.01.11.2_03</t>
  </si>
  <si>
    <t>BREAKFAST CEREAL</t>
  </si>
  <si>
    <t>11.01.11.2_04</t>
  </si>
  <si>
    <t>CORNMEAL</t>
  </si>
  <si>
    <t>11.01.11.2_05</t>
  </si>
  <si>
    <t>WHEAT</t>
  </si>
  <si>
    <t>11.01.11.2_06</t>
  </si>
  <si>
    <t>OTHER CEREAL SOLD AS GRAIN</t>
  </si>
  <si>
    <t>11.01.11.2_07</t>
  </si>
  <si>
    <t>Cous Cous</t>
  </si>
  <si>
    <t>11.01.11.2_08</t>
  </si>
  <si>
    <t>Other rice products</t>
  </si>
  <si>
    <t>11.01.11.2_09</t>
  </si>
  <si>
    <t>Milling service</t>
  </si>
  <si>
    <t>11.01.11.3_01</t>
  </si>
  <si>
    <t>WHITE BREAD</t>
  </si>
  <si>
    <t>11.01.11.3_02</t>
  </si>
  <si>
    <t>BREAD OTHER THAN WHITE</t>
  </si>
  <si>
    <t>11.01.11.4_01</t>
  </si>
  <si>
    <t>SPECIALTY BREADS</t>
  </si>
  <si>
    <t>11.01.11.4_02</t>
  </si>
  <si>
    <t>SCONES/BISCUITS IN US</t>
  </si>
  <si>
    <t>11.01.11.4_03</t>
  </si>
  <si>
    <t>MUFFINS</t>
  </si>
  <si>
    <t>11.01.11.4_04</t>
  </si>
  <si>
    <t>CAKES AND CUPCAKES (EXCLUDING FROZEN)</t>
  </si>
  <si>
    <t>11.01.11.4_05</t>
  </si>
  <si>
    <t>BISCUITS/COOKIES IN US</t>
  </si>
  <si>
    <t>11.01.11.4_06</t>
  </si>
  <si>
    <t>CRACKER</t>
  </si>
  <si>
    <t>11.01.11.4_07</t>
  </si>
  <si>
    <t>BREAD AND CRACKER PRODUCTS</t>
  </si>
  <si>
    <t>11.01.11.4_08</t>
  </si>
  <si>
    <t>SWEET ROLLS, COFFEE CAKE</t>
  </si>
  <si>
    <t>11.01.11.4_09</t>
  </si>
  <si>
    <t>DOUGHNUTS</t>
  </si>
  <si>
    <t>11.01.11.4_10</t>
  </si>
  <si>
    <t>FROZEN BAKERY PRODUCTS &amp; FROZEN/REFRIGERATED DOUGHS AND BATTERS</t>
  </si>
  <si>
    <t>11.01.11.4_11</t>
  </si>
  <si>
    <t>PIES, TARTS, TURNOVERS (EXCLUDING FROZEN)</t>
  </si>
  <si>
    <t>11.01.11.4_12</t>
  </si>
  <si>
    <t>FROZEN AND FREEZE DRIED PIZZA</t>
  </si>
  <si>
    <t>11.01.11.4_13</t>
  </si>
  <si>
    <t>FROZEN AND FREEZE DRIED QUICHE</t>
  </si>
  <si>
    <t>11.01.11.4_14</t>
  </si>
  <si>
    <t>PREPARED PIZZA</t>
  </si>
  <si>
    <t>11.01.11.4_15</t>
  </si>
  <si>
    <t>FROZEN/REFRIGERATED DOUGHS AND BATTERS</t>
  </si>
  <si>
    <t>11.01.11.4_16</t>
  </si>
  <si>
    <t>TRADITIONAL BAKERY PRODUCTS</t>
  </si>
  <si>
    <t>11.01.11.5_01</t>
  </si>
  <si>
    <t>PASTA</t>
  </si>
  <si>
    <t>11.01.11.5_02</t>
  </si>
  <si>
    <t>FROZEN AND FREEZE DRIED PASTA DISHES</t>
  </si>
  <si>
    <t>11.01.11.5_03</t>
  </si>
  <si>
    <t>PREPARES SALADS</t>
  </si>
  <si>
    <t>11.01.11.5_04</t>
  </si>
  <si>
    <t>PREPARED PASTA</t>
  </si>
  <si>
    <t>11.01.11.5_05</t>
  </si>
  <si>
    <t>BOXED PASTA DISHES</t>
  </si>
  <si>
    <t>11.01.12.1_01</t>
  </si>
  <si>
    <t>GROUND/MINCED BEEF</t>
  </si>
  <si>
    <t>11.01.12.1_02</t>
  </si>
  <si>
    <t>CHUCK ROAST</t>
  </si>
  <si>
    <t>11.01.12.1_03</t>
  </si>
  <si>
    <t>ROUND ROAST</t>
  </si>
  <si>
    <t>11.01.12.1_04</t>
  </si>
  <si>
    <t>OTHER ROASTS (EXCLUDING CHUCK AND ROUND)</t>
  </si>
  <si>
    <t>11.01.12.1_05</t>
  </si>
  <si>
    <t>ROUND STEAK</t>
  </si>
  <si>
    <t>11.01.12.1_06</t>
  </si>
  <si>
    <t>SIRLOIN STEAK</t>
  </si>
  <si>
    <t>11.01.12.1_07</t>
  </si>
  <si>
    <t>OTHER STEAK(EXCLUDING ROUND AND SIRLOIN)</t>
  </si>
  <si>
    <t>11.01.12.1_08</t>
  </si>
  <si>
    <t>OTHER BEEF(EXCLUDING GROUND BEEF, ROASTS, AND STEAKS)</t>
  </si>
  <si>
    <t>11.01.12.1_09</t>
  </si>
  <si>
    <t>Beef non-specific cuts</t>
  </si>
  <si>
    <t>11.01.12.1_10</t>
  </si>
  <si>
    <t>OTHER UNCOOKED MEAT INCLUDING COMBINATION PACKAGES</t>
  </si>
  <si>
    <t>11.01.12.1_11</t>
  </si>
  <si>
    <t>VEAL</t>
  </si>
  <si>
    <t>11.01.12.2_01</t>
  </si>
  <si>
    <t>PORK CHOPS</t>
  </si>
  <si>
    <t>11.01.12.2_02</t>
  </si>
  <si>
    <t>Pork roasts</t>
  </si>
  <si>
    <t>11.01.12.2_03</t>
  </si>
  <si>
    <t>Picnics</t>
  </si>
  <si>
    <t>11.01.12.2_04</t>
  </si>
  <si>
    <t>Other pork</t>
  </si>
  <si>
    <t>11.01.12.2_05</t>
  </si>
  <si>
    <t>Non-specific cuts</t>
  </si>
  <si>
    <t>11.01.12.2_06</t>
  </si>
  <si>
    <t>Ground/Minced pork</t>
  </si>
  <si>
    <t>11.01.12.2_07</t>
  </si>
  <si>
    <t>Live, whole pig</t>
  </si>
  <si>
    <t>11.01.12.3_01</t>
  </si>
  <si>
    <t>LAMB AND MUTTON SPECIFIC CUTS</t>
  </si>
  <si>
    <t>11.01.12.3_02</t>
  </si>
  <si>
    <t>LAMB AND MUTTON NON-SPECIFIC CUTS</t>
  </si>
  <si>
    <t>11.01.12.3_03</t>
  </si>
  <si>
    <t>Ground/Minced lamb and mutton</t>
  </si>
  <si>
    <t>11.01.12.3_04</t>
  </si>
  <si>
    <t>Live, whole lamb, mutton and goat</t>
  </si>
  <si>
    <t>11.01.12.3_05</t>
  </si>
  <si>
    <t>GOAT</t>
  </si>
  <si>
    <t>11.01.12.4_01</t>
  </si>
  <si>
    <t>WHOLE CHICKEN</t>
  </si>
  <si>
    <t>11.01.12.4_02</t>
  </si>
  <si>
    <t>CHICKEN ROASTS</t>
  </si>
  <si>
    <t>11.01.12.4_03</t>
  </si>
  <si>
    <t>OTHER WHOLE POULTRY</t>
  </si>
  <si>
    <t>11.01.12.4_04</t>
  </si>
  <si>
    <t>POULTRY PARTS</t>
  </si>
  <si>
    <t>11.01.12.4_05</t>
  </si>
  <si>
    <t>TURKEY ROASTS/ROLLS</t>
  </si>
  <si>
    <t>11.01.12.4_06</t>
  </si>
  <si>
    <t>FROZEN AND FREEZE DRIED PREPARED CHICKEN</t>
  </si>
  <si>
    <t>11.01.12.5_01</t>
  </si>
  <si>
    <t>ORGAN MEATS</t>
  </si>
  <si>
    <t>11.01.12.5_02</t>
  </si>
  <si>
    <t>GAME AND OTHER MEATS</t>
  </si>
  <si>
    <t>11.01.12.6_01</t>
  </si>
  <si>
    <t>BACON AND RELATED PRODUCTS</t>
  </si>
  <si>
    <t>11.01.12.6_02</t>
  </si>
  <si>
    <t>BREAKFAST SAUSAGE AND RELATED PRODUCTS</t>
  </si>
  <si>
    <t>11.01.12.6_03</t>
  </si>
  <si>
    <t>HAM (EXCLUDING CANNED)</t>
  </si>
  <si>
    <t>11.01.12.6_04</t>
  </si>
  <si>
    <t>Sausages</t>
  </si>
  <si>
    <t>11.01.12.6_05</t>
  </si>
  <si>
    <t>LUNCHMEATS (EXCLUDING BOLOGNA, LIVERWURST, SALAMI)</t>
  </si>
  <si>
    <t>11.01.12.6_06</t>
  </si>
  <si>
    <t>BOLOGNA, LIVERWURST, SALAMI</t>
  </si>
  <si>
    <t>11.01.12.6_07</t>
  </si>
  <si>
    <t>CANNED MEAT</t>
  </si>
  <si>
    <t>11.01.12.6_08</t>
  </si>
  <si>
    <t>MEAT/FISH/POULTRY PIES</t>
  </si>
  <si>
    <t>11.01.12.6_09</t>
  </si>
  <si>
    <t>PREPARED SALADS</t>
  </si>
  <si>
    <t>11.01.12.6_10</t>
  </si>
  <si>
    <t>PREPARED MEAT/POULTRY/FISH DISHES</t>
  </si>
  <si>
    <t>11.01.13.1_01</t>
  </si>
  <si>
    <t>FISH</t>
  </si>
  <si>
    <t>11.01.13.1_02</t>
  </si>
  <si>
    <t>SEAFOOD</t>
  </si>
  <si>
    <t>11.01.13.2_01</t>
  </si>
  <si>
    <t>DRIED, SMOKED OR SALTED FISH (EXCLUDING CANNED)</t>
  </si>
  <si>
    <t>11.01.13.2_02</t>
  </si>
  <si>
    <t>Conch</t>
  </si>
  <si>
    <t>11.01.13.2_03</t>
  </si>
  <si>
    <t>Crawfish</t>
  </si>
  <si>
    <t>11.01.13.2_04</t>
  </si>
  <si>
    <t>Crabs</t>
  </si>
  <si>
    <t>11.01.13.2_05</t>
  </si>
  <si>
    <t>OTHER PROCESSED SEAFOOD (EXCLUDING CANNED)</t>
  </si>
  <si>
    <t>11.01.13.2_06</t>
  </si>
  <si>
    <t>11.01.13.2_07</t>
  </si>
  <si>
    <t>11.01.14.1_01</t>
  </si>
  <si>
    <t>FRESH MILK</t>
  </si>
  <si>
    <t>11.01.14.2_01</t>
  </si>
  <si>
    <t>POWDER/EVAPORATED/CONDENSED MILK</t>
  </si>
  <si>
    <t>11.01.14.2_02</t>
  </si>
  <si>
    <t>YOGURT (EXCLUDING FROZEN)</t>
  </si>
  <si>
    <t>11.01.14.2_03</t>
  </si>
  <si>
    <t>CREAM, HALF AND HALF, MILK SHAKES AND EGG NOG</t>
  </si>
  <si>
    <t>11.01.14.2_04</t>
  </si>
  <si>
    <t>Non-dairy cream substitutes</t>
  </si>
  <si>
    <t>11.01.14.2_05</t>
  </si>
  <si>
    <t>Imitation milk</t>
  </si>
  <si>
    <t>11.01.14.2_06</t>
  </si>
  <si>
    <t>Milk-based desserts</t>
  </si>
  <si>
    <t>11.01.14.3_01</t>
  </si>
  <si>
    <t>International cheese</t>
  </si>
  <si>
    <t>11.01.14.3_02</t>
  </si>
  <si>
    <t>Local cheese</t>
  </si>
  <si>
    <t>11.01.14.3_03</t>
  </si>
  <si>
    <t>Processed cheese</t>
  </si>
  <si>
    <t>11.01.14.3_04</t>
  </si>
  <si>
    <t>Curd</t>
  </si>
  <si>
    <t>11.01.14.3_05</t>
  </si>
  <si>
    <t>Other processed and imitation cheese</t>
  </si>
  <si>
    <t>11.01.14.4_01</t>
  </si>
  <si>
    <t>EGGS IN SHELL</t>
  </si>
  <si>
    <t>11.01.14.4_02</t>
  </si>
  <si>
    <t>PRESERVED, SALTED EGGS</t>
  </si>
  <si>
    <t>11.01.14.4_03</t>
  </si>
  <si>
    <t>EGGS NOT IN SHELL AND EGG SUBSTITUTES</t>
  </si>
  <si>
    <t>11.01.15.1_01</t>
  </si>
  <si>
    <t>BUTTER</t>
  </si>
  <si>
    <t>11.01.15.2_01</t>
  </si>
  <si>
    <t>MARGARINE</t>
  </si>
  <si>
    <t>11.01.15.3_01</t>
  </si>
  <si>
    <t>Nut butter</t>
  </si>
  <si>
    <t>11.01.15.3_02</t>
  </si>
  <si>
    <t>COOKING AND OTHER EDIBLE OIL</t>
  </si>
  <si>
    <t>11.01.15.3_03</t>
  </si>
  <si>
    <t>SALAD DRESSING</t>
  </si>
  <si>
    <t>11.01.15.3_04</t>
  </si>
  <si>
    <t>LARD AND SHORTENING</t>
  </si>
  <si>
    <t>11.01.16.1_01</t>
  </si>
  <si>
    <t>CITRUS FRUITS</t>
  </si>
  <si>
    <t>11.01.16.1_02</t>
  </si>
  <si>
    <t>BANANAS</t>
  </si>
  <si>
    <t>11.01.16.1_03</t>
  </si>
  <si>
    <t>APPLES</t>
  </si>
  <si>
    <t>11.01.16.1_04</t>
  </si>
  <si>
    <t>PEARS</t>
  </si>
  <si>
    <t>11.01.16.1_05</t>
  </si>
  <si>
    <t>STONE FRUITS</t>
  </si>
  <si>
    <t>11.01.16.1_06</t>
  </si>
  <si>
    <t>BERRIES</t>
  </si>
  <si>
    <t>11.01.16.1_07</t>
  </si>
  <si>
    <t>Tropical fruits</t>
  </si>
  <si>
    <t>11.01.16.1_08</t>
  </si>
  <si>
    <t>OTHER FRUITS</t>
  </si>
  <si>
    <t>11.01.16.2_01</t>
  </si>
  <si>
    <t>DRIED AND PROCESSED FRUIT</t>
  </si>
  <si>
    <t>11.01.16.2_02</t>
  </si>
  <si>
    <t>NUTS AND SEEDS</t>
  </si>
  <si>
    <t>11.01.16.2_03</t>
  </si>
  <si>
    <t>CANNED FRUITS</t>
  </si>
  <si>
    <t>11.01.16.2_04</t>
  </si>
  <si>
    <t>FROZEN FRUITS</t>
  </si>
  <si>
    <t>11.01.16.2_05</t>
  </si>
  <si>
    <t>11.01.17.1_01</t>
  </si>
  <si>
    <t>LEAF AND STEM VEGETABLES</t>
  </si>
  <si>
    <t>11.01.17.1_02</t>
  </si>
  <si>
    <t>Cabbages and cruciferous vegetables</t>
  </si>
  <si>
    <t>11.01.17.1_03</t>
  </si>
  <si>
    <t>FRUIT VEGETABLES</t>
  </si>
  <si>
    <t>11.01.17.1_04</t>
  </si>
  <si>
    <t>PULSES</t>
  </si>
  <si>
    <t>11.01.17.1_05</t>
  </si>
  <si>
    <t>ROOT CROPS, NON-STARCHY BULBS AND MUSHROOMS</t>
  </si>
  <si>
    <t>11.01.17.1_06</t>
  </si>
  <si>
    <t>Fresh cut vegetables</t>
  </si>
  <si>
    <t>11.01.17.2_01</t>
  </si>
  <si>
    <t>POTATOES</t>
  </si>
  <si>
    <t>11.01.17.2_02</t>
  </si>
  <si>
    <t>Other tuber</t>
  </si>
  <si>
    <t>11.01.17.3_01</t>
  </si>
  <si>
    <t>DRIED BEAN, PEAS, AND LENTILS</t>
  </si>
  <si>
    <t>11.01.17.3_02</t>
  </si>
  <si>
    <t>DRIED VEGETABLES</t>
  </si>
  <si>
    <t>11.01.17.3_03</t>
  </si>
  <si>
    <t>CANNED/TINNED VEGETABLES</t>
  </si>
  <si>
    <t>11.01.17.3_04</t>
  </si>
  <si>
    <t>FROZEN VEGETABLES</t>
  </si>
  <si>
    <t>11.01.17.3_05</t>
  </si>
  <si>
    <t>Olives</t>
  </si>
  <si>
    <t>11.01.17.3_06</t>
  </si>
  <si>
    <t>Pickles</t>
  </si>
  <si>
    <t>11.01.17.3_07</t>
  </si>
  <si>
    <t>Tomato sauces</t>
  </si>
  <si>
    <t>11.01.17.3_08</t>
  </si>
  <si>
    <t>Traditional snack</t>
  </si>
  <si>
    <t>11.01.17.3_09</t>
  </si>
  <si>
    <t>PREPARED VEGETABLE SALADS</t>
  </si>
  <si>
    <t>11.01.17.3_10</t>
  </si>
  <si>
    <t>Processed potatoes</t>
  </si>
  <si>
    <t>11.01.17.3_11</t>
  </si>
  <si>
    <t>POTATO CHIPS AND OTHER SNACKS</t>
  </si>
  <si>
    <t>11.01.18.1_01</t>
  </si>
  <si>
    <t>White sugar</t>
  </si>
  <si>
    <t>11.01.18.1_02</t>
  </si>
  <si>
    <t>Brown sugar</t>
  </si>
  <si>
    <t>11.01.18.1_03</t>
  </si>
  <si>
    <t>Artificial sweeteners</t>
  </si>
  <si>
    <t>11.01.18.2_01</t>
  </si>
  <si>
    <t>JELLY, JAM, PRESERVES, MARMALADE, FRUIT BUTTER</t>
  </si>
  <si>
    <t>11.01.18.2_02</t>
  </si>
  <si>
    <t>Molasses</t>
  </si>
  <si>
    <t>11.01.18.2_03</t>
  </si>
  <si>
    <t>Honey</t>
  </si>
  <si>
    <t>11.01.18.2_04</t>
  </si>
  <si>
    <t>Syrup</t>
  </si>
  <si>
    <t>11.01.18.3_01</t>
  </si>
  <si>
    <t>Chocolate candy</t>
  </si>
  <si>
    <t>11.01.18.3_02</t>
  </si>
  <si>
    <t>Baking chocolate</t>
  </si>
  <si>
    <t>11.01.18.3_03</t>
  </si>
  <si>
    <t>Candy</t>
  </si>
  <si>
    <t>11.01.18.3_04</t>
  </si>
  <si>
    <t>Chewing gum</t>
  </si>
  <si>
    <t>11.01.18.3_05</t>
  </si>
  <si>
    <t>Traditional confection</t>
  </si>
  <si>
    <t>11.01.18.4_01</t>
  </si>
  <si>
    <t>ICE CREAM AND SORBET</t>
  </si>
  <si>
    <t>11.01.18.4_02</t>
  </si>
  <si>
    <t>ICE</t>
  </si>
  <si>
    <t>11.01.19.1</t>
  </si>
  <si>
    <t>11.01.19.1_01</t>
  </si>
  <si>
    <t>FRESH HERBS AND SPICES</t>
  </si>
  <si>
    <t>11.01.19.1_02</t>
  </si>
  <si>
    <t>Mayonnaise and sandwich spreads</t>
  </si>
  <si>
    <t>11.01.19.1_03</t>
  </si>
  <si>
    <t>Relishes</t>
  </si>
  <si>
    <t>11.01.19.1_04</t>
  </si>
  <si>
    <t>SAUCES AND GRAVIES</t>
  </si>
  <si>
    <t>11.01.19.1_05</t>
  </si>
  <si>
    <t>Flavorings/extracts</t>
  </si>
  <si>
    <t>11.01.19.1_06</t>
  </si>
  <si>
    <t>Other baking supplements</t>
  </si>
  <si>
    <t>11.01.19.1_07</t>
  </si>
  <si>
    <t>Dips and dip mixes</t>
  </si>
  <si>
    <t>11.01.19.1_08</t>
  </si>
  <si>
    <t>Vinegar and other condiments</t>
  </si>
  <si>
    <t>11.01.19.1_09</t>
  </si>
  <si>
    <t>Salt</t>
  </si>
  <si>
    <t>11.01.19.1_10</t>
  </si>
  <si>
    <t>Seasonings and seasoned coatings</t>
  </si>
  <si>
    <t>11.01.19.1_11</t>
  </si>
  <si>
    <t>Spices and dried herbs</t>
  </si>
  <si>
    <t>11.01.19.1_12</t>
  </si>
  <si>
    <t>Fudge mixes, icings and marshmallows</t>
  </si>
  <si>
    <t>11.01.19.1_13</t>
  </si>
  <si>
    <t>Rising agents</t>
  </si>
  <si>
    <t>11.01.19.1_14</t>
  </si>
  <si>
    <t>DESSERT AND OTHER DESSERT PRODUCTS</t>
  </si>
  <si>
    <t>11.01.19.1_15</t>
  </si>
  <si>
    <t>SOUPS</t>
  </si>
  <si>
    <t>11.01.19.1_16</t>
  </si>
  <si>
    <t>MULTIPLE COURSES FROZEN AND FREEZE DRIED FOODS</t>
  </si>
  <si>
    <t>11.01.19.1_17</t>
  </si>
  <si>
    <t>FROZEN Mexican food</t>
  </si>
  <si>
    <t>11.01.19.1_18</t>
  </si>
  <si>
    <t>FROZEN Oriental food</t>
  </si>
  <si>
    <t>11.01.19.1_19</t>
  </si>
  <si>
    <t>FROZEN AND FREEZE DRIED MISCELLANEOUS PREPARED FOOD</t>
  </si>
  <si>
    <t>11.01.19.1_20</t>
  </si>
  <si>
    <t>11.01.19.1_21</t>
  </si>
  <si>
    <t>SPANISH/MEXICAN FOODS</t>
  </si>
  <si>
    <t>11.01.19.1_22</t>
  </si>
  <si>
    <t>Nuts</t>
  </si>
  <si>
    <t>11.01.19.1_23</t>
  </si>
  <si>
    <t>OTHER PREPARED FOODS</t>
  </si>
  <si>
    <t>11.01.19.1_24</t>
  </si>
  <si>
    <t>Baby Food</t>
  </si>
  <si>
    <t>11.01.21.1</t>
  </si>
  <si>
    <t>11.01.21.1_01</t>
  </si>
  <si>
    <t>COFFEE</t>
  </si>
  <si>
    <t>11.01.21.1_02</t>
  </si>
  <si>
    <t>TEA</t>
  </si>
  <si>
    <t>11.01.21.1_03</t>
  </si>
  <si>
    <t>Cocoa and powdered chocolate</t>
  </si>
  <si>
    <t>11.01.22.1_01</t>
  </si>
  <si>
    <t>Mineral Waters</t>
  </si>
  <si>
    <t>11.01.22.2_01</t>
  </si>
  <si>
    <t>Carbonated Soft Drinks</t>
  </si>
  <si>
    <t>11.01.22.2_02</t>
  </si>
  <si>
    <t>Non-carbonated SOFT DRINKS</t>
  </si>
  <si>
    <t>11.01.22.2_03</t>
  </si>
  <si>
    <t>POWDERS, CRYSTALS, TABLETS, MIXES, AND SYRUPS</t>
  </si>
  <si>
    <t>11.01.22.3_01</t>
  </si>
  <si>
    <t>Fruit juices</t>
  </si>
  <si>
    <t>11.01.22.3_02</t>
  </si>
  <si>
    <t>Vegetable juices</t>
  </si>
  <si>
    <t>11.02.11.1</t>
  </si>
  <si>
    <t>11.02.11.1_01</t>
  </si>
  <si>
    <t>WHISKEY</t>
  </si>
  <si>
    <t>11.02.11.1_02</t>
  </si>
  <si>
    <t>Brandies</t>
  </si>
  <si>
    <t>11.02.11.1_03</t>
  </si>
  <si>
    <t>Gin, Vodka, Rum</t>
  </si>
  <si>
    <t>11.02.11.1_04</t>
  </si>
  <si>
    <t>Other distilled spirits</t>
  </si>
  <si>
    <t>11.02.11.1_05</t>
  </si>
  <si>
    <t>Local spirits</t>
  </si>
  <si>
    <t>11.02.12</t>
  </si>
  <si>
    <t>Wine</t>
  </si>
  <si>
    <t>11.02.12.1</t>
  </si>
  <si>
    <t>11.02.12.1_01</t>
  </si>
  <si>
    <t>GRAPE WINES</t>
  </si>
  <si>
    <t>11.02.12.1_02</t>
  </si>
  <si>
    <t>OTHER WINES</t>
  </si>
  <si>
    <t>11.02.12.1_03</t>
  </si>
  <si>
    <t>Wine based drinks</t>
  </si>
  <si>
    <t>11.02.12.1_04</t>
  </si>
  <si>
    <t>Sake</t>
  </si>
  <si>
    <t>11.02.13.1</t>
  </si>
  <si>
    <t>11.02.13.1_01</t>
  </si>
  <si>
    <t>BEER, ALE, AND OTHER MALT BEVERAGES AT HOME</t>
  </si>
  <si>
    <t>11.02.13.1_02</t>
  </si>
  <si>
    <t>Local beer</t>
  </si>
  <si>
    <t>11.02.21</t>
  </si>
  <si>
    <t>11.02.21.1</t>
  </si>
  <si>
    <t>11.02.21.1_01</t>
  </si>
  <si>
    <t>11.02.21.1_02</t>
  </si>
  <si>
    <t>CIGARETTES</t>
  </si>
  <si>
    <t>11.02.21.1_03</t>
  </si>
  <si>
    <t>CIGARS</t>
  </si>
  <si>
    <t>11.02.21.1_04</t>
  </si>
  <si>
    <t>Smoking tobacco</t>
  </si>
  <si>
    <t>11.02.21.1_05</t>
  </si>
  <si>
    <t>Chewing tobacco</t>
  </si>
  <si>
    <t>11.02.21.1_06</t>
  </si>
  <si>
    <t>Snuff</t>
  </si>
  <si>
    <t>11.02.21.1_07</t>
  </si>
  <si>
    <t>LOCAL TOBACCO</t>
  </si>
  <si>
    <t>11.02.30</t>
  </si>
  <si>
    <t>NARCOTICS</t>
  </si>
  <si>
    <t>11.02.30.1</t>
  </si>
  <si>
    <t>11.02.30.1_01</t>
  </si>
  <si>
    <t>11.02.31</t>
  </si>
  <si>
    <t>Narcotics</t>
  </si>
  <si>
    <t>11.02.31.1</t>
  </si>
  <si>
    <t>11.02.31.1_01</t>
  </si>
  <si>
    <t>LEGAL NARCOTICS</t>
  </si>
  <si>
    <t>11.02.31.1_02</t>
  </si>
  <si>
    <t>ILLEGAL NARCOTICS</t>
  </si>
  <si>
    <t>CPI Weights - Bahamas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</si>
</sst>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\ d\,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0"/>
      <name val="Arial"/>
      <family val="0"/>
    </font>
    <font>
      <b/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indexed="30"/>
      <name val="Calibri"/>
      <family val="2"/>
    </font>
    <font>
      <b/>
      <sz val="11"/>
      <color indexed="10"/>
      <name val="Calibri"/>
      <family val="2"/>
    </font>
    <font>
      <b/>
      <sz val="11"/>
      <color indexed="30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indexed="3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23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11" xfId="55" applyFont="1" applyFill="1" applyBorder="1" applyAlignment="1">
      <alignment horizontal="center"/>
      <protection/>
    </xf>
    <xf numFmtId="0" fontId="21" fillId="0" borderId="12" xfId="55" applyFont="1" applyFill="1" applyBorder="1" applyAlignment="1">
      <alignment horizontal="right" wrapText="1"/>
      <protection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55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wrapText="1"/>
    </xf>
    <xf numFmtId="0" fontId="29" fillId="0" borderId="0" xfId="0" applyFont="1" applyFill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29" fillId="0" borderId="10" xfId="0" applyNumberFormat="1" applyFont="1" applyBorder="1" applyAlignment="1">
      <alignment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/>
    </xf>
    <xf numFmtId="3" fontId="30" fillId="33" borderId="13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3" fontId="31" fillId="0" borderId="14" xfId="0" applyNumberFormat="1" applyFont="1" applyBorder="1" applyAlignment="1">
      <alignment/>
    </xf>
    <xf numFmtId="2" fontId="30" fillId="33" borderId="14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/>
    </xf>
    <xf numFmtId="2" fontId="30" fillId="33" borderId="10" xfId="0" applyNumberFormat="1" applyFont="1" applyFill="1" applyBorder="1" applyAlignment="1">
      <alignment horizontal="center"/>
    </xf>
    <xf numFmtId="0" fontId="30" fillId="0" borderId="15" xfId="0" applyFont="1" applyBorder="1" applyAlignment="1">
      <alignment vertical="center" wrapText="1"/>
    </xf>
    <xf numFmtId="3" fontId="31" fillId="0" borderId="15" xfId="0" applyNumberFormat="1" applyFont="1" applyBorder="1" applyAlignment="1">
      <alignment/>
    </xf>
    <xf numFmtId="2" fontId="30" fillId="33" borderId="15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2" fontId="30" fillId="33" borderId="0" xfId="0" applyNumberFormat="1" applyFont="1" applyFill="1" applyAlignment="1">
      <alignment horizontal="center"/>
    </xf>
    <xf numFmtId="3" fontId="31" fillId="0" borderId="16" xfId="0" applyNumberFormat="1" applyFont="1" applyBorder="1" applyAlignment="1">
      <alignment/>
    </xf>
    <xf numFmtId="0" fontId="30" fillId="0" borderId="0" xfId="0" applyFont="1" applyAlignment="1">
      <alignment/>
    </xf>
    <xf numFmtId="17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33" borderId="14" xfId="0" applyFont="1" applyFill="1" applyBorder="1" applyAlignment="1">
      <alignment/>
    </xf>
    <xf numFmtId="0" fontId="35" fillId="33" borderId="14" xfId="0" applyFont="1" applyFill="1" applyBorder="1" applyAlignment="1">
      <alignment wrapText="1"/>
    </xf>
    <xf numFmtId="3" fontId="36" fillId="33" borderId="14" xfId="0" applyNumberFormat="1" applyFont="1" applyFill="1" applyBorder="1" applyAlignment="1">
      <alignment/>
    </xf>
    <xf numFmtId="2" fontId="36" fillId="33" borderId="14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0" fillId="34" borderId="10" xfId="0" applyFont="1" applyFill="1" applyBorder="1" applyAlignment="1">
      <alignment/>
    </xf>
    <xf numFmtId="0" fontId="30" fillId="34" borderId="10" xfId="0" applyFont="1" applyFill="1" applyBorder="1" applyAlignment="1">
      <alignment wrapText="1"/>
    </xf>
    <xf numFmtId="2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2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HS Agg wg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s_server\sections\Prices\PricesSM\weight%20correction\copy%20BHS%20AGG%20WGHTS-Jun%2017-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HS Agg wgts"/>
      <sheetName val="Sheet2"/>
      <sheetName val="weights % 23-8-2011"/>
      <sheetName val="all item's %"/>
    </sheetNames>
    <sheetDataSet>
      <sheetData sheetId="0">
        <row r="4">
          <cell r="D4">
            <v>388731988</v>
          </cell>
          <cell r="E4">
            <v>83196056</v>
          </cell>
          <cell r="F4">
            <v>24837618</v>
          </cell>
          <cell r="G4">
            <v>496765663</v>
          </cell>
        </row>
        <row r="236">
          <cell r="D236">
            <v>21500661</v>
          </cell>
          <cell r="E236">
            <v>3374015</v>
          </cell>
          <cell r="F236">
            <v>1548411</v>
          </cell>
          <cell r="G236">
            <v>26423087</v>
          </cell>
        </row>
        <row r="272">
          <cell r="D272">
            <v>110607700</v>
          </cell>
          <cell r="E272">
            <v>33776553</v>
          </cell>
          <cell r="F272">
            <v>11402838</v>
          </cell>
          <cell r="G272">
            <v>155787093</v>
          </cell>
        </row>
        <row r="411">
          <cell r="D411">
            <v>1120459303</v>
          </cell>
          <cell r="E411">
            <v>207621907</v>
          </cell>
          <cell r="F411">
            <v>53446004</v>
          </cell>
          <cell r="G411">
            <v>1381527214</v>
          </cell>
        </row>
        <row r="473">
          <cell r="D473">
            <v>223789123</v>
          </cell>
          <cell r="E473">
            <v>34782664</v>
          </cell>
          <cell r="F473">
            <v>6559858</v>
          </cell>
          <cell r="G473">
            <v>265131645</v>
          </cell>
        </row>
        <row r="706">
          <cell r="D706">
            <v>148925380</v>
          </cell>
          <cell r="E706">
            <v>29410351</v>
          </cell>
          <cell r="F706">
            <v>5276290</v>
          </cell>
          <cell r="G706">
            <v>183612020</v>
          </cell>
        </row>
        <row r="753">
          <cell r="D753">
            <v>402469257</v>
          </cell>
          <cell r="E753">
            <v>67673891</v>
          </cell>
          <cell r="F753">
            <v>21409763</v>
          </cell>
          <cell r="G753">
            <v>491552911</v>
          </cell>
        </row>
        <row r="866">
          <cell r="D866">
            <v>135662265</v>
          </cell>
          <cell r="E866">
            <v>28328166</v>
          </cell>
          <cell r="F866">
            <v>5967284</v>
          </cell>
          <cell r="G866">
            <v>169957715</v>
          </cell>
        </row>
        <row r="888">
          <cell r="D888">
            <v>78399569</v>
          </cell>
          <cell r="E888">
            <v>11050163</v>
          </cell>
          <cell r="F888">
            <v>4336180</v>
          </cell>
          <cell r="G888">
            <v>93785911</v>
          </cell>
        </row>
        <row r="1090">
          <cell r="D1090">
            <v>108972684</v>
          </cell>
          <cell r="E1090">
            <v>12684447</v>
          </cell>
          <cell r="F1090">
            <v>2324969</v>
          </cell>
          <cell r="G1090">
            <v>123982100</v>
          </cell>
        </row>
        <row r="1111">
          <cell r="D1111">
            <v>133147172</v>
          </cell>
          <cell r="E1111">
            <v>19966879</v>
          </cell>
          <cell r="F1111">
            <v>4645923</v>
          </cell>
          <cell r="G1111">
            <v>157759976</v>
          </cell>
        </row>
        <row r="1148">
          <cell r="D1148">
            <v>484645918</v>
          </cell>
          <cell r="E1148">
            <v>70812322</v>
          </cell>
          <cell r="F1148">
            <v>24316425</v>
          </cell>
          <cell r="G1148">
            <v>579774665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B1">
      <selection activeCell="C5" sqref="C5"/>
    </sheetView>
  </sheetViews>
  <sheetFormatPr defaultColWidth="8.8515625" defaultRowHeight="12.75"/>
  <cols>
    <col min="1" max="1" width="13.8515625" style="51" bestFit="1" customWidth="1"/>
    <col min="2" max="2" width="26.00390625" style="51" customWidth="1"/>
    <col min="3" max="3" width="15.28125" style="51" bestFit="1" customWidth="1"/>
    <col min="4" max="4" width="16.28125" style="1" customWidth="1"/>
    <col min="5" max="5" width="15.421875" style="51" customWidth="1"/>
    <col min="6" max="6" width="15.421875" style="1" customWidth="1"/>
    <col min="7" max="7" width="13.421875" style="51" bestFit="1" customWidth="1"/>
    <col min="8" max="8" width="15.28125" style="1" customWidth="1"/>
    <col min="9" max="9" width="15.28125" style="51" bestFit="1" customWidth="1"/>
    <col min="10" max="10" width="17.57421875" style="51" customWidth="1"/>
    <col min="11" max="16384" width="8.8515625" style="51" customWidth="1"/>
  </cols>
  <sheetData>
    <row r="1" spans="1:2" ht="15">
      <c r="A1" s="50"/>
      <c r="B1" s="53" t="s">
        <v>544</v>
      </c>
    </row>
    <row r="4" spans="2:12" ht="15">
      <c r="B4" s="33" t="s">
        <v>107</v>
      </c>
      <c r="C4" s="34" t="s">
        <v>104</v>
      </c>
      <c r="D4" s="34" t="s">
        <v>108</v>
      </c>
      <c r="E4" s="34" t="s">
        <v>105</v>
      </c>
      <c r="F4" s="34" t="s">
        <v>109</v>
      </c>
      <c r="G4" s="35" t="s">
        <v>106</v>
      </c>
      <c r="H4" s="34" t="s">
        <v>110</v>
      </c>
      <c r="I4" s="34" t="s">
        <v>111</v>
      </c>
      <c r="J4" s="34" t="s">
        <v>112</v>
      </c>
      <c r="K4" s="52"/>
      <c r="L4" s="45"/>
    </row>
    <row r="5" spans="2:12" ht="15">
      <c r="B5" s="36" t="s">
        <v>113</v>
      </c>
      <c r="C5" s="37">
        <f>+'[1]BHS Agg wgts'!D4</f>
        <v>388731988</v>
      </c>
      <c r="D5" s="38">
        <f>+C5/$C$17*1000</f>
        <v>115.78670718448957</v>
      </c>
      <c r="E5" s="37">
        <f>+'[1]BHS Agg wgts'!E4</f>
        <v>83196056</v>
      </c>
      <c r="F5" s="38">
        <f>+E5/$E$17*1000</f>
        <v>138.0440913619504</v>
      </c>
      <c r="G5" s="37">
        <f>+'[1]BHS Agg wgts'!F4</f>
        <v>24837618</v>
      </c>
      <c r="H5" s="38">
        <f>+G5/$G$17*1000</f>
        <v>149.5597292596084</v>
      </c>
      <c r="I5" s="37">
        <f>+'[1]BHS Agg wgts'!G4</f>
        <v>496765663</v>
      </c>
      <c r="J5" s="38">
        <f>+I5/$I$17*1000</f>
        <v>120.39710110856362</v>
      </c>
      <c r="K5" s="52"/>
      <c r="L5" s="45"/>
    </row>
    <row r="6" spans="2:12" ht="29.25" customHeight="1">
      <c r="B6" s="39" t="s">
        <v>114</v>
      </c>
      <c r="C6" s="40">
        <f>+'[1]BHS Agg wgts'!D236</f>
        <v>21500661</v>
      </c>
      <c r="D6" s="41">
        <f aca="true" t="shared" si="0" ref="D6:D16">+C6/$C$17*1000</f>
        <v>6.404131423010073</v>
      </c>
      <c r="E6" s="40">
        <f>+'[1]BHS Agg wgts'!E236</f>
        <v>3374015</v>
      </c>
      <c r="F6" s="41">
        <f aca="true" t="shared" si="1" ref="F6:F16">+E6/$E$17*1000</f>
        <v>5.598376381166326</v>
      </c>
      <c r="G6" s="40">
        <f>+'[1]BHS Agg wgts'!F236</f>
        <v>1548411</v>
      </c>
      <c r="H6" s="41">
        <f aca="true" t="shared" si="2" ref="H6:H16">+G6/$G$17*1000</f>
        <v>9.323757614059428</v>
      </c>
      <c r="I6" s="40">
        <f>+'[1]BHS Agg wgts'!G236</f>
        <v>26423087</v>
      </c>
      <c r="J6" s="41">
        <f aca="true" t="shared" si="3" ref="J6:J16">+I6/$I$17*1000</f>
        <v>6.403951227078617</v>
      </c>
      <c r="K6" s="52"/>
      <c r="L6" s="45"/>
    </row>
    <row r="7" spans="2:12" ht="27" customHeight="1">
      <c r="B7" s="39" t="s">
        <v>115</v>
      </c>
      <c r="C7" s="40">
        <f>+'[1]BHS Agg wgts'!D272</f>
        <v>110607700</v>
      </c>
      <c r="D7" s="41">
        <f t="shared" si="0"/>
        <v>32.945324201747624</v>
      </c>
      <c r="E7" s="40">
        <f>+'[1]BHS Agg wgts'!E272</f>
        <v>33776553</v>
      </c>
      <c r="F7" s="41">
        <f t="shared" si="1"/>
        <v>56.044165942478806</v>
      </c>
      <c r="G7" s="40">
        <f>+'[1]BHS Agg wgts'!F272</f>
        <v>11402838</v>
      </c>
      <c r="H7" s="41">
        <f t="shared" si="2"/>
        <v>68.66219474311806</v>
      </c>
      <c r="I7" s="40">
        <f>+'[1]BHS Agg wgts'!G272</f>
        <v>155787093</v>
      </c>
      <c r="J7" s="41">
        <f t="shared" si="3"/>
        <v>37.75686562968061</v>
      </c>
      <c r="K7" s="52"/>
      <c r="L7" s="45"/>
    </row>
    <row r="8" spans="2:12" ht="25.5" customHeight="1">
      <c r="B8" s="39" t="s">
        <v>116</v>
      </c>
      <c r="C8" s="40">
        <f>+'[1]BHS Agg wgts'!D411</f>
        <v>1120459303</v>
      </c>
      <c r="D8" s="41">
        <f t="shared" si="0"/>
        <v>333.7371176889057</v>
      </c>
      <c r="E8" s="40">
        <f>+'[1]BHS Agg wgts'!E411</f>
        <v>207621907</v>
      </c>
      <c r="F8" s="41">
        <f t="shared" si="1"/>
        <v>344.49923321666074</v>
      </c>
      <c r="G8" s="40">
        <f>+'[1]BHS Agg wgts'!F411</f>
        <v>53446004</v>
      </c>
      <c r="H8" s="41">
        <f t="shared" si="2"/>
        <v>321.82513992476845</v>
      </c>
      <c r="I8" s="40">
        <f>+'[1]BHS Agg wgts'!G411</f>
        <v>1381527214</v>
      </c>
      <c r="J8" s="41">
        <f t="shared" si="3"/>
        <v>334.82964716945463</v>
      </c>
      <c r="K8" s="52"/>
      <c r="L8" s="45"/>
    </row>
    <row r="9" spans="2:12" ht="26.25" customHeight="1">
      <c r="B9" s="39" t="s">
        <v>117</v>
      </c>
      <c r="C9" s="40">
        <f>+'[1]BHS Agg wgts'!D473</f>
        <v>223789123</v>
      </c>
      <c r="D9" s="41">
        <f t="shared" si="0"/>
        <v>66.65725089717782</v>
      </c>
      <c r="E9" s="40">
        <f>+'[1]BHS Agg wgts'!E473</f>
        <v>34782664</v>
      </c>
      <c r="F9" s="41">
        <f t="shared" si="1"/>
        <v>57.71356814111504</v>
      </c>
      <c r="G9" s="40">
        <f>+'[1]BHS Agg wgts'!F473</f>
        <v>6559858</v>
      </c>
      <c r="H9" s="41">
        <f t="shared" si="2"/>
        <v>39.50018824113795</v>
      </c>
      <c r="I9" s="40">
        <f>+'[1]BHS Agg wgts'!G473</f>
        <v>265131645</v>
      </c>
      <c r="J9" s="41">
        <f t="shared" si="3"/>
        <v>64.257825867777</v>
      </c>
      <c r="K9" s="52"/>
      <c r="L9" s="45"/>
    </row>
    <row r="10" spans="2:12" ht="27" customHeight="1">
      <c r="B10" s="39" t="s">
        <v>118</v>
      </c>
      <c r="C10" s="40">
        <f>+'[1]BHS Agg wgts'!D706</f>
        <v>148925380</v>
      </c>
      <c r="D10" s="41">
        <f t="shared" si="0"/>
        <v>44.35852952342795</v>
      </c>
      <c r="E10" s="40">
        <f>+'[1]BHS Agg wgts'!E706</f>
        <v>29410351</v>
      </c>
      <c r="F10" s="41">
        <f t="shared" si="1"/>
        <v>48.79949093297198</v>
      </c>
      <c r="G10" s="40">
        <f>+'[1]BHS Agg wgts'!F706</f>
        <v>5276290</v>
      </c>
      <c r="H10" s="41">
        <f t="shared" si="2"/>
        <v>31.77118288457368</v>
      </c>
      <c r="I10" s="40">
        <f>+'[1]BHS Agg wgts'!G706</f>
        <v>183612020</v>
      </c>
      <c r="J10" s="41">
        <f t="shared" si="3"/>
        <v>44.50056955061245</v>
      </c>
      <c r="K10" s="52"/>
      <c r="L10" s="45"/>
    </row>
    <row r="11" spans="2:12" ht="23.25" customHeight="1">
      <c r="B11" s="39" t="s">
        <v>119</v>
      </c>
      <c r="C11" s="40">
        <f>+'[1]BHS Agg wgts'!D753</f>
        <v>402469257</v>
      </c>
      <c r="D11" s="41">
        <f t="shared" si="0"/>
        <v>119.87845469258906</v>
      </c>
      <c r="E11" s="40">
        <f>+'[1]BHS Agg wgts'!E753</f>
        <v>67673891</v>
      </c>
      <c r="F11" s="41">
        <f t="shared" si="1"/>
        <v>112.28874589947716</v>
      </c>
      <c r="G11" s="40">
        <f>+'[1]BHS Agg wgts'!F753</f>
        <v>21409763</v>
      </c>
      <c r="H11" s="41">
        <f t="shared" si="2"/>
        <v>128.918898655756</v>
      </c>
      <c r="I11" s="40">
        <f>+'[1]BHS Agg wgts'!G753</f>
        <v>491552911</v>
      </c>
      <c r="J11" s="41">
        <f t="shared" si="3"/>
        <v>119.1337283025453</v>
      </c>
      <c r="K11" s="52"/>
      <c r="L11" s="45"/>
    </row>
    <row r="12" spans="2:12" ht="24.75" customHeight="1">
      <c r="B12" s="39" t="s">
        <v>120</v>
      </c>
      <c r="C12" s="40">
        <f>+'[1]BHS Agg wgts'!D866</f>
        <v>135662265</v>
      </c>
      <c r="D12" s="41">
        <f t="shared" si="0"/>
        <v>40.40801230265524</v>
      </c>
      <c r="E12" s="40">
        <f>+'[1]BHS Agg wgts'!E866</f>
        <v>28328166</v>
      </c>
      <c r="F12" s="41">
        <f t="shared" si="1"/>
        <v>47.00386200303169</v>
      </c>
      <c r="G12" s="40">
        <f>+'[1]BHS Agg wgts'!F866</f>
        <v>5967284</v>
      </c>
      <c r="H12" s="41">
        <f t="shared" si="2"/>
        <v>35.93200360256741</v>
      </c>
      <c r="I12" s="40">
        <f>+'[1]BHS Agg wgts'!G866</f>
        <v>169957715</v>
      </c>
      <c r="J12" s="41">
        <f t="shared" si="3"/>
        <v>41.191285390905605</v>
      </c>
      <c r="K12" s="52"/>
      <c r="L12" s="45"/>
    </row>
    <row r="13" spans="2:12" ht="26.25" customHeight="1">
      <c r="B13" s="39" t="s">
        <v>121</v>
      </c>
      <c r="C13" s="40">
        <f>+'[1]BHS Agg wgts'!D888</f>
        <v>78399569</v>
      </c>
      <c r="D13" s="41">
        <f t="shared" si="0"/>
        <v>23.351893385200874</v>
      </c>
      <c r="E13" s="40">
        <f>+'[1]BHS Agg wgts'!E888</f>
        <v>11050163</v>
      </c>
      <c r="F13" s="41">
        <f t="shared" si="1"/>
        <v>18.335120486197614</v>
      </c>
      <c r="G13" s="40">
        <f>+'[1]BHS Agg wgts'!F888</f>
        <v>4336180</v>
      </c>
      <c r="H13" s="41">
        <f t="shared" si="2"/>
        <v>26.11031004748236</v>
      </c>
      <c r="I13" s="40">
        <f>+'[1]BHS Agg wgts'!G888</f>
        <v>93785911</v>
      </c>
      <c r="J13" s="41">
        <f t="shared" si="3"/>
        <v>22.73013746770527</v>
      </c>
      <c r="K13" s="52"/>
      <c r="L13" s="45"/>
    </row>
    <row r="14" spans="2:12" ht="21" customHeight="1">
      <c r="B14" s="39" t="s">
        <v>122</v>
      </c>
      <c r="C14" s="40">
        <f>+'[1]BHS Agg wgts'!D1090</f>
        <v>108972684</v>
      </c>
      <c r="D14" s="41">
        <f t="shared" si="0"/>
        <v>32.458322553625074</v>
      </c>
      <c r="E14" s="40">
        <f>+'[1]BHS Agg wgts'!E1090</f>
        <v>12684447</v>
      </c>
      <c r="F14" s="41">
        <f t="shared" si="1"/>
        <v>21.046826553218068</v>
      </c>
      <c r="G14" s="40">
        <f>+'[1]BHS Agg wgts'!F1090</f>
        <v>2324969</v>
      </c>
      <c r="H14" s="41">
        <f t="shared" si="2"/>
        <v>13.999802001020488</v>
      </c>
      <c r="I14" s="40">
        <f>+'[1]BHS Agg wgts'!G1090</f>
        <v>123982100</v>
      </c>
      <c r="J14" s="41">
        <f t="shared" si="3"/>
        <v>30.048545101137645</v>
      </c>
      <c r="K14" s="52"/>
      <c r="L14" s="45"/>
    </row>
    <row r="15" spans="2:12" ht="27" customHeight="1">
      <c r="B15" s="39" t="s">
        <v>123</v>
      </c>
      <c r="C15" s="40">
        <f>+'[1]BHS Agg wgts'!D1111</f>
        <v>133147172</v>
      </c>
      <c r="D15" s="41">
        <f t="shared" si="0"/>
        <v>39.6588731895325</v>
      </c>
      <c r="E15" s="40">
        <f>+'[1]BHS Agg wgts'!E1111</f>
        <v>19966879</v>
      </c>
      <c r="F15" s="41">
        <f t="shared" si="1"/>
        <v>33.13029248512704</v>
      </c>
      <c r="G15" s="40">
        <f>+'[1]BHS Agg wgts'!F1111</f>
        <v>4645923</v>
      </c>
      <c r="H15" s="41">
        <f t="shared" si="2"/>
        <v>27.97542767752478</v>
      </c>
      <c r="I15" s="40">
        <f>+'[1]BHS Agg wgts'!G1111</f>
        <v>157759976</v>
      </c>
      <c r="J15" s="41">
        <f t="shared" si="3"/>
        <v>38.23501742582512</v>
      </c>
      <c r="K15" s="52"/>
      <c r="L15" s="45"/>
    </row>
    <row r="16" spans="2:12" ht="36" customHeight="1">
      <c r="B16" s="42" t="s">
        <v>124</v>
      </c>
      <c r="C16" s="43">
        <f>+'[1]BHS Agg wgts'!D1148</f>
        <v>484645918</v>
      </c>
      <c r="D16" s="44">
        <f t="shared" si="0"/>
        <v>144.35538295763854</v>
      </c>
      <c r="E16" s="43">
        <f>+'[1]BHS Agg wgts'!E1148</f>
        <v>70812322</v>
      </c>
      <c r="F16" s="44">
        <f t="shared" si="1"/>
        <v>117.49622659660513</v>
      </c>
      <c r="G16" s="43">
        <f>+'[1]BHS Agg wgts'!F1148</f>
        <v>24316425</v>
      </c>
      <c r="H16" s="44">
        <f t="shared" si="2"/>
        <v>146.42136534838298</v>
      </c>
      <c r="I16" s="43">
        <f>+'[1]BHS Agg wgts'!G1148</f>
        <v>579774665</v>
      </c>
      <c r="J16" s="44">
        <f t="shared" si="3"/>
        <v>140.5153257587141</v>
      </c>
      <c r="K16" s="52"/>
      <c r="L16" s="45"/>
    </row>
    <row r="17" spans="2:12" ht="15">
      <c r="B17" s="45"/>
      <c r="C17" s="46">
        <f>SUM(C5:C16)</f>
        <v>3357311020</v>
      </c>
      <c r="D17" s="47">
        <f>SUM(D5:D16)</f>
        <v>1000.0000000000001</v>
      </c>
      <c r="E17" s="46">
        <f>SUM(E5:E16)</f>
        <v>602677414</v>
      </c>
      <c r="F17" s="47">
        <v>1000</v>
      </c>
      <c r="G17" s="46">
        <f>SUM(G5:G16)</f>
        <v>166071563</v>
      </c>
      <c r="H17" s="47">
        <f>SUM(H5:H16)</f>
        <v>1000</v>
      </c>
      <c r="I17" s="48">
        <f>SUM(I5:I16)</f>
        <v>4126060000</v>
      </c>
      <c r="J17" s="47">
        <v>1000</v>
      </c>
      <c r="K17" s="52"/>
      <c r="L17" s="4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7"/>
  <sheetViews>
    <sheetView zoomScalePageLayoutView="0" workbookViewId="0" topLeftCell="A1">
      <selection activeCell="C21" sqref="C21"/>
    </sheetView>
  </sheetViews>
  <sheetFormatPr defaultColWidth="8.8515625" defaultRowHeight="12.75"/>
  <cols>
    <col min="1" max="1" width="14.421875" style="24" customWidth="1"/>
    <col min="2" max="2" width="8.8515625" style="24" customWidth="1"/>
    <col min="3" max="3" width="30.57421875" style="25" customWidth="1"/>
    <col min="4" max="4" width="19.421875" style="24" customWidth="1"/>
    <col min="5" max="5" width="15.7109375" style="32" customWidth="1"/>
    <col min="6" max="6" width="13.28125" style="32" customWidth="1"/>
    <col min="7" max="7" width="16.8515625" style="32" customWidth="1"/>
    <col min="8" max="8" width="11.00390625" style="23" hidden="1" customWidth="1"/>
    <col min="9" max="9" width="10.7109375" style="23" hidden="1" customWidth="1"/>
    <col min="10" max="10" width="12.00390625" style="23" hidden="1" customWidth="1"/>
    <col min="11" max="11" width="12.57421875" style="23" hidden="1" customWidth="1"/>
    <col min="12" max="12" width="11.57421875" style="23" hidden="1" customWidth="1"/>
    <col min="13" max="13" width="11.8515625" style="23" hidden="1" customWidth="1"/>
    <col min="14" max="16384" width="8.8515625" style="23" customWidth="1"/>
  </cols>
  <sheetData>
    <row r="1" spans="1:13" ht="15">
      <c r="A1" s="54" t="s">
        <v>1</v>
      </c>
      <c r="B1" s="54" t="s">
        <v>51</v>
      </c>
      <c r="C1" s="55" t="s">
        <v>52</v>
      </c>
      <c r="D1" s="56" t="s">
        <v>104</v>
      </c>
      <c r="E1" s="56" t="s">
        <v>105</v>
      </c>
      <c r="F1" s="56" t="s">
        <v>106</v>
      </c>
      <c r="G1" s="57" t="s">
        <v>111</v>
      </c>
      <c r="H1" s="58" t="s">
        <v>0</v>
      </c>
      <c r="I1" s="58"/>
      <c r="J1" s="58"/>
      <c r="K1" s="58"/>
      <c r="L1" s="58"/>
      <c r="M1" s="58"/>
    </row>
    <row r="2" spans="1:13" s="2" customFormat="1" ht="28.5">
      <c r="A2" s="59">
        <v>11.01</v>
      </c>
      <c r="B2" s="59">
        <v>3</v>
      </c>
      <c r="C2" s="60" t="s">
        <v>53</v>
      </c>
      <c r="D2" s="61">
        <v>115.78670718448957</v>
      </c>
      <c r="E2" s="61">
        <v>138.0440913619504</v>
      </c>
      <c r="F2" s="61">
        <v>149.5597292596084</v>
      </c>
      <c r="G2" s="61">
        <v>120.39710218932996</v>
      </c>
      <c r="H2" s="62" t="e">
        <f>#REF!+#REF!+#REF!</f>
        <v>#REF!</v>
      </c>
      <c r="I2" s="49" t="e">
        <f>#REF!-H2</f>
        <v>#REF!</v>
      </c>
      <c r="J2" s="49">
        <v>388731988</v>
      </c>
      <c r="K2" s="49">
        <v>83196056</v>
      </c>
      <c r="L2" s="49">
        <v>24837618</v>
      </c>
      <c r="M2" s="49">
        <v>496765663</v>
      </c>
    </row>
    <row r="3" spans="1:13" ht="15">
      <c r="A3" s="63" t="s">
        <v>2</v>
      </c>
      <c r="B3" s="63">
        <v>4</v>
      </c>
      <c r="C3" s="64" t="s">
        <v>54</v>
      </c>
      <c r="D3" s="65">
        <v>100.66087264086723</v>
      </c>
      <c r="E3" s="65">
        <v>122.69554538176206</v>
      </c>
      <c r="F3" s="65">
        <v>135.53748512621632</v>
      </c>
      <c r="G3" s="65">
        <v>105.28315466639106</v>
      </c>
      <c r="H3" s="66" t="e">
        <f>#REF!+#REF!+#REF!</f>
        <v>#REF!</v>
      </c>
      <c r="I3" s="49" t="e">
        <f>#REF!-H3</f>
        <v>#REF!</v>
      </c>
      <c r="J3" s="58"/>
      <c r="K3" s="58"/>
      <c r="L3" s="58"/>
      <c r="M3" s="58"/>
    </row>
    <row r="4" spans="1:13" ht="15">
      <c r="A4" s="63" t="s">
        <v>3</v>
      </c>
      <c r="B4" s="63">
        <v>5</v>
      </c>
      <c r="C4" s="64" t="s">
        <v>55</v>
      </c>
      <c r="D4" s="65">
        <v>14.051618607560522</v>
      </c>
      <c r="E4" s="65">
        <v>17.398974569835133</v>
      </c>
      <c r="F4" s="65">
        <v>17.53795741658673</v>
      </c>
      <c r="G4" s="65">
        <v>14.680876885084507</v>
      </c>
      <c r="H4" s="67" t="e">
        <f>#REF!+#REF!+#REF!</f>
        <v>#REF!</v>
      </c>
      <c r="I4" s="49" t="e">
        <f>#REF!-H4</f>
        <v>#REF!</v>
      </c>
      <c r="J4" s="58"/>
      <c r="K4" s="58"/>
      <c r="L4" s="58"/>
      <c r="M4" s="58"/>
    </row>
    <row r="5" spans="1:13" ht="15">
      <c r="A5" s="63" t="s">
        <v>4</v>
      </c>
      <c r="B5" s="63">
        <v>6</v>
      </c>
      <c r="C5" s="64" t="s">
        <v>56</v>
      </c>
      <c r="D5" s="65">
        <v>1.815829383599974</v>
      </c>
      <c r="E5" s="65">
        <v>2.4978039080787586</v>
      </c>
      <c r="F5" s="65">
        <v>2.9329765505970458</v>
      </c>
      <c r="G5" s="65">
        <v>1.9604072611738144</v>
      </c>
      <c r="H5" s="68" t="e">
        <f>#REF!+#REF!+#REF!</f>
        <v>#REF!</v>
      </c>
      <c r="I5" s="49" t="e">
        <f>#REF!-H5</f>
        <v>#REF!</v>
      </c>
      <c r="J5" s="58"/>
      <c r="K5" s="58"/>
      <c r="L5" s="58"/>
      <c r="M5" s="58"/>
    </row>
    <row r="6" spans="1:13" ht="15" hidden="1">
      <c r="A6" s="63" t="s">
        <v>125</v>
      </c>
      <c r="B6" s="63">
        <v>7</v>
      </c>
      <c r="C6" s="64" t="s">
        <v>126</v>
      </c>
      <c r="D6" s="65">
        <v>0</v>
      </c>
      <c r="E6" s="65">
        <v>0</v>
      </c>
      <c r="F6" s="65">
        <v>0</v>
      </c>
      <c r="G6" s="65">
        <v>0</v>
      </c>
      <c r="H6" s="68"/>
      <c r="I6" s="58"/>
      <c r="J6" s="58"/>
      <c r="K6" s="58"/>
      <c r="L6" s="58"/>
      <c r="M6" s="58"/>
    </row>
    <row r="7" spans="1:13" ht="15" hidden="1">
      <c r="A7" s="63" t="s">
        <v>127</v>
      </c>
      <c r="B7" s="63">
        <v>7</v>
      </c>
      <c r="C7" s="64" t="s">
        <v>128</v>
      </c>
      <c r="D7" s="65">
        <v>0</v>
      </c>
      <c r="E7" s="65">
        <v>0</v>
      </c>
      <c r="F7" s="65">
        <v>0</v>
      </c>
      <c r="G7" s="65">
        <v>0</v>
      </c>
      <c r="H7" s="68"/>
      <c r="I7" s="58"/>
      <c r="J7" s="58"/>
      <c r="K7" s="58"/>
      <c r="L7" s="58"/>
      <c r="M7" s="58"/>
    </row>
    <row r="8" spans="1:13" ht="30">
      <c r="A8" s="63" t="s">
        <v>5</v>
      </c>
      <c r="B8" s="63">
        <v>6</v>
      </c>
      <c r="C8" s="64" t="s">
        <v>57</v>
      </c>
      <c r="D8" s="65">
        <v>5.163247282344428</v>
      </c>
      <c r="E8" s="65">
        <v>6.356503348240622</v>
      </c>
      <c r="F8" s="65">
        <v>6.679879324071876</v>
      </c>
      <c r="G8" s="65">
        <v>5.398585080208721</v>
      </c>
      <c r="H8" s="68" t="e">
        <f>#REF!+#REF!+#REF!</f>
        <v>#REF!</v>
      </c>
      <c r="I8" s="49" t="e">
        <f>#REF!-H8</f>
        <v>#REF!</v>
      </c>
      <c r="J8" s="58"/>
      <c r="K8" s="58"/>
      <c r="L8" s="58"/>
      <c r="M8" s="58"/>
    </row>
    <row r="9" spans="1:13" ht="15">
      <c r="A9" s="63" t="s">
        <v>129</v>
      </c>
      <c r="B9" s="63">
        <v>7</v>
      </c>
      <c r="C9" s="64" t="s">
        <v>130</v>
      </c>
      <c r="D9" s="65">
        <v>0.7840861285470061</v>
      </c>
      <c r="E9" s="65">
        <v>0.8770330324673491</v>
      </c>
      <c r="F9" s="65">
        <v>1.5142749032837126</v>
      </c>
      <c r="G9" s="65">
        <v>0.8270521982875519</v>
      </c>
      <c r="H9" s="68"/>
      <c r="I9" s="58"/>
      <c r="J9" s="58"/>
      <c r="K9" s="58"/>
      <c r="L9" s="58"/>
      <c r="M9" s="58"/>
    </row>
    <row r="10" spans="1:13" ht="15" hidden="1">
      <c r="A10" s="63" t="s">
        <v>131</v>
      </c>
      <c r="B10" s="63">
        <v>7</v>
      </c>
      <c r="C10" s="64" t="s">
        <v>132</v>
      </c>
      <c r="D10" s="65">
        <v>0</v>
      </c>
      <c r="E10" s="65">
        <v>0</v>
      </c>
      <c r="F10" s="65">
        <v>0</v>
      </c>
      <c r="G10" s="65">
        <v>0</v>
      </c>
      <c r="H10" s="67"/>
      <c r="I10" s="58"/>
      <c r="J10" s="58"/>
      <c r="K10" s="58"/>
      <c r="L10" s="58"/>
      <c r="M10" s="58"/>
    </row>
    <row r="11" spans="1:13" ht="15">
      <c r="A11" s="63" t="s">
        <v>133</v>
      </c>
      <c r="B11" s="63">
        <v>7</v>
      </c>
      <c r="C11" s="64" t="s">
        <v>134</v>
      </c>
      <c r="D11" s="65">
        <v>3.44124775189878</v>
      </c>
      <c r="E11" s="65">
        <v>4.42424742998582</v>
      </c>
      <c r="F11" s="65">
        <v>4.008284067272854</v>
      </c>
      <c r="G11" s="65">
        <v>3.607653541302681</v>
      </c>
      <c r="H11" s="68"/>
      <c r="I11" s="58"/>
      <c r="J11" s="58"/>
      <c r="K11" s="58"/>
      <c r="L11" s="58"/>
      <c r="M11" s="58"/>
    </row>
    <row r="12" spans="1:13" ht="15" hidden="1">
      <c r="A12" s="63" t="s">
        <v>135</v>
      </c>
      <c r="B12" s="63">
        <v>7</v>
      </c>
      <c r="C12" s="64" t="s">
        <v>136</v>
      </c>
      <c r="D12" s="65">
        <v>0</v>
      </c>
      <c r="E12" s="65">
        <v>0</v>
      </c>
      <c r="F12" s="65">
        <v>0</v>
      </c>
      <c r="G12" s="65">
        <v>0</v>
      </c>
      <c r="H12" s="68"/>
      <c r="I12" s="58"/>
      <c r="J12" s="58"/>
      <c r="K12" s="58"/>
      <c r="L12" s="58"/>
      <c r="M12" s="58"/>
    </row>
    <row r="13" spans="1:13" ht="15" hidden="1">
      <c r="A13" s="63" t="s">
        <v>137</v>
      </c>
      <c r="B13" s="63">
        <v>7</v>
      </c>
      <c r="C13" s="64" t="s">
        <v>138</v>
      </c>
      <c r="D13" s="65">
        <v>0</v>
      </c>
      <c r="E13" s="65">
        <v>0</v>
      </c>
      <c r="F13" s="65">
        <v>0</v>
      </c>
      <c r="G13" s="65">
        <v>0</v>
      </c>
      <c r="H13" s="68"/>
      <c r="I13" s="58"/>
      <c r="J13" s="58"/>
      <c r="K13" s="58"/>
      <c r="L13" s="58"/>
      <c r="M13" s="58"/>
    </row>
    <row r="14" spans="1:13" ht="30" hidden="1">
      <c r="A14" s="63" t="s">
        <v>139</v>
      </c>
      <c r="B14" s="63">
        <v>7</v>
      </c>
      <c r="C14" s="64" t="s">
        <v>140</v>
      </c>
      <c r="D14" s="65">
        <v>0</v>
      </c>
      <c r="E14" s="65">
        <v>0</v>
      </c>
      <c r="F14" s="65">
        <v>0</v>
      </c>
      <c r="G14" s="65">
        <v>0</v>
      </c>
      <c r="H14" s="68"/>
      <c r="I14" s="58"/>
      <c r="J14" s="58"/>
      <c r="K14" s="58"/>
      <c r="L14" s="58"/>
      <c r="M14" s="58"/>
    </row>
    <row r="15" spans="1:13" ht="15">
      <c r="A15" s="63" t="s">
        <v>141</v>
      </c>
      <c r="B15" s="63">
        <v>7</v>
      </c>
      <c r="C15" s="64" t="s">
        <v>142</v>
      </c>
      <c r="D15" s="65">
        <v>0.937913401898642</v>
      </c>
      <c r="E15" s="65">
        <v>1.0552228857874537</v>
      </c>
      <c r="F15" s="65">
        <v>1.1573203535153096</v>
      </c>
      <c r="G15" s="65">
        <v>0.963879340618489</v>
      </c>
      <c r="H15" s="68"/>
      <c r="I15" s="58"/>
      <c r="J15" s="58"/>
      <c r="K15" s="58"/>
      <c r="L15" s="58"/>
      <c r="M15" s="58"/>
    </row>
    <row r="16" spans="1:13" ht="15" hidden="1">
      <c r="A16" s="63" t="s">
        <v>143</v>
      </c>
      <c r="B16" s="63">
        <v>7</v>
      </c>
      <c r="C16" s="64" t="s">
        <v>144</v>
      </c>
      <c r="D16" s="65">
        <v>0</v>
      </c>
      <c r="E16" s="65">
        <v>0</v>
      </c>
      <c r="F16" s="65">
        <v>0</v>
      </c>
      <c r="G16" s="65">
        <v>0</v>
      </c>
      <c r="H16" s="68"/>
      <c r="I16" s="58"/>
      <c r="J16" s="58"/>
      <c r="K16" s="58"/>
      <c r="L16" s="58"/>
      <c r="M16" s="58"/>
    </row>
    <row r="17" spans="1:13" ht="15" hidden="1">
      <c r="A17" s="63" t="s">
        <v>145</v>
      </c>
      <c r="B17" s="63">
        <v>7</v>
      </c>
      <c r="C17" s="64" t="s">
        <v>146</v>
      </c>
      <c r="D17" s="65">
        <v>0</v>
      </c>
      <c r="E17" s="65">
        <v>0</v>
      </c>
      <c r="F17" s="65">
        <v>0</v>
      </c>
      <c r="G17" s="65">
        <v>0</v>
      </c>
      <c r="H17" s="67"/>
      <c r="I17" s="58"/>
      <c r="J17" s="58"/>
      <c r="K17" s="58"/>
      <c r="L17" s="58"/>
      <c r="M17" s="58"/>
    </row>
    <row r="18" spans="1:13" ht="15">
      <c r="A18" s="63" t="s">
        <v>6</v>
      </c>
      <c r="B18" s="63">
        <v>6</v>
      </c>
      <c r="C18" s="64" t="s">
        <v>58</v>
      </c>
      <c r="D18" s="65">
        <v>3.034839471024046</v>
      </c>
      <c r="E18" s="65">
        <v>3.4511298278053606</v>
      </c>
      <c r="F18" s="65">
        <v>3.0538702161790336</v>
      </c>
      <c r="G18" s="65">
        <v>3.0964113403076428</v>
      </c>
      <c r="H18" s="68" t="e">
        <f>#REF!+#REF!+#REF!</f>
        <v>#REF!</v>
      </c>
      <c r="I18" s="49" t="e">
        <f>#REF!-H18</f>
        <v>#REF!</v>
      </c>
      <c r="J18" s="58"/>
      <c r="K18" s="58"/>
      <c r="L18" s="58"/>
      <c r="M18" s="58"/>
    </row>
    <row r="19" spans="1:13" ht="15">
      <c r="A19" s="63" t="s">
        <v>147</v>
      </c>
      <c r="B19" s="63">
        <v>7</v>
      </c>
      <c r="C19" s="64" t="s">
        <v>148</v>
      </c>
      <c r="D19" s="65">
        <v>1.2227005408632055</v>
      </c>
      <c r="E19" s="65">
        <v>2.1827879549506397</v>
      </c>
      <c r="F19" s="65">
        <v>1.993766988271195</v>
      </c>
      <c r="G19" s="65">
        <v>1.3939717281500057</v>
      </c>
      <c r="H19" s="68"/>
      <c r="I19" s="58"/>
      <c r="J19" s="58"/>
      <c r="K19" s="58"/>
      <c r="L19" s="58"/>
      <c r="M19" s="58"/>
    </row>
    <row r="20" spans="1:13" ht="15">
      <c r="A20" s="63" t="s">
        <v>149</v>
      </c>
      <c r="B20" s="63">
        <v>7</v>
      </c>
      <c r="C20" s="64" t="s">
        <v>150</v>
      </c>
      <c r="D20" s="65">
        <v>1.8121389301608406</v>
      </c>
      <c r="E20" s="65">
        <v>1.2683418728547209</v>
      </c>
      <c r="F20" s="65">
        <v>1.0601032279078388</v>
      </c>
      <c r="G20" s="65">
        <v>1.702439612157637</v>
      </c>
      <c r="H20" s="67"/>
      <c r="I20" s="58"/>
      <c r="J20" s="58"/>
      <c r="K20" s="58"/>
      <c r="L20" s="58"/>
      <c r="M20" s="58"/>
    </row>
    <row r="21" spans="1:13" ht="15">
      <c r="A21" s="63" t="s">
        <v>7</v>
      </c>
      <c r="B21" s="63">
        <v>6</v>
      </c>
      <c r="C21" s="64" t="s">
        <v>59</v>
      </c>
      <c r="D21" s="65">
        <v>2.8395817197776334</v>
      </c>
      <c r="E21" s="65">
        <v>3.254027701127688</v>
      </c>
      <c r="F21" s="65">
        <v>3.4918621197055875</v>
      </c>
      <c r="G21" s="65">
        <v>2.926372126477601</v>
      </c>
      <c r="H21" s="68" t="e">
        <f>#REF!+#REF!+#REF!</f>
        <v>#REF!</v>
      </c>
      <c r="I21" s="49" t="e">
        <f>#REF!-H21</f>
        <v>#REF!</v>
      </c>
      <c r="J21" s="58"/>
      <c r="K21" s="58"/>
      <c r="L21" s="58"/>
      <c r="M21" s="58"/>
    </row>
    <row r="22" spans="1:13" ht="15" hidden="1">
      <c r="A22" s="63" t="s">
        <v>151</v>
      </c>
      <c r="B22" s="63">
        <v>7</v>
      </c>
      <c r="C22" s="64" t="s">
        <v>152</v>
      </c>
      <c r="D22" s="65">
        <v>0</v>
      </c>
      <c r="E22" s="65">
        <v>0</v>
      </c>
      <c r="F22" s="65">
        <v>0</v>
      </c>
      <c r="G22" s="65">
        <v>0</v>
      </c>
      <c r="H22" s="68"/>
      <c r="I22" s="58"/>
      <c r="J22" s="58"/>
      <c r="K22" s="58"/>
      <c r="L22" s="58"/>
      <c r="M22" s="58"/>
    </row>
    <row r="23" spans="1:13" ht="15" hidden="1">
      <c r="A23" s="63" t="s">
        <v>153</v>
      </c>
      <c r="B23" s="63">
        <v>7</v>
      </c>
      <c r="C23" s="64" t="s">
        <v>154</v>
      </c>
      <c r="D23" s="65">
        <v>0</v>
      </c>
      <c r="E23" s="65">
        <v>0</v>
      </c>
      <c r="F23" s="65">
        <v>0</v>
      </c>
      <c r="G23" s="65">
        <v>0</v>
      </c>
      <c r="H23" s="68"/>
      <c r="I23" s="58"/>
      <c r="J23" s="58"/>
      <c r="K23" s="58"/>
      <c r="L23" s="58"/>
      <c r="M23" s="58"/>
    </row>
    <row r="24" spans="1:13" ht="15" hidden="1">
      <c r="A24" s="63" t="s">
        <v>155</v>
      </c>
      <c r="B24" s="63">
        <v>7</v>
      </c>
      <c r="C24" s="64" t="s">
        <v>156</v>
      </c>
      <c r="D24" s="65">
        <v>0</v>
      </c>
      <c r="E24" s="65">
        <v>0</v>
      </c>
      <c r="F24" s="65">
        <v>0</v>
      </c>
      <c r="G24" s="65">
        <v>0</v>
      </c>
      <c r="H24" s="68"/>
      <c r="I24" s="58"/>
      <c r="J24" s="58"/>
      <c r="K24" s="58"/>
      <c r="L24" s="58"/>
      <c r="M24" s="58"/>
    </row>
    <row r="25" spans="1:13" ht="30">
      <c r="A25" s="63" t="s">
        <v>157</v>
      </c>
      <c r="B25" s="63">
        <v>7</v>
      </c>
      <c r="C25" s="64" t="s">
        <v>158</v>
      </c>
      <c r="D25" s="65">
        <v>1.0558971089905158</v>
      </c>
      <c r="E25" s="65">
        <v>0.9957117789053233</v>
      </c>
      <c r="F25" s="65">
        <v>1.3091946391809415</v>
      </c>
      <c r="G25" s="65">
        <v>1.0573011520413431</v>
      </c>
      <c r="H25" s="67"/>
      <c r="I25" s="58"/>
      <c r="J25" s="58"/>
      <c r="K25" s="58"/>
      <c r="L25" s="58"/>
      <c r="M25" s="58"/>
    </row>
    <row r="26" spans="1:13" ht="15">
      <c r="A26" s="63" t="s">
        <v>159</v>
      </c>
      <c r="B26" s="63">
        <v>7</v>
      </c>
      <c r="C26" s="64" t="s">
        <v>160</v>
      </c>
      <c r="D26" s="65">
        <v>1.5442242226339817</v>
      </c>
      <c r="E26" s="65">
        <v>1.9517024741199278</v>
      </c>
      <c r="F26" s="65">
        <v>1.6930833606955336</v>
      </c>
      <c r="G26" s="65">
        <v>1.609734465057203</v>
      </c>
      <c r="H26" s="68"/>
      <c r="I26" s="58"/>
      <c r="J26" s="58"/>
      <c r="K26" s="58"/>
      <c r="L26" s="58"/>
      <c r="M26" s="58"/>
    </row>
    <row r="27" spans="1:13" ht="15" hidden="1">
      <c r="A27" s="63" t="s">
        <v>161</v>
      </c>
      <c r="B27" s="63">
        <v>7</v>
      </c>
      <c r="C27" s="64" t="s">
        <v>162</v>
      </c>
      <c r="D27" s="65">
        <v>0</v>
      </c>
      <c r="E27" s="65">
        <v>0</v>
      </c>
      <c r="F27" s="65">
        <v>0</v>
      </c>
      <c r="G27" s="65">
        <v>0</v>
      </c>
      <c r="H27" s="68"/>
      <c r="I27" s="58"/>
      <c r="J27" s="58"/>
      <c r="K27" s="58"/>
      <c r="L27" s="58"/>
      <c r="M27" s="58"/>
    </row>
    <row r="28" spans="1:13" ht="30" hidden="1">
      <c r="A28" s="63" t="s">
        <v>163</v>
      </c>
      <c r="B28" s="63">
        <v>7</v>
      </c>
      <c r="C28" s="64" t="s">
        <v>164</v>
      </c>
      <c r="D28" s="65">
        <v>0</v>
      </c>
      <c r="E28" s="65">
        <v>0</v>
      </c>
      <c r="F28" s="65">
        <v>0</v>
      </c>
      <c r="G28" s="65">
        <v>0</v>
      </c>
      <c r="H28" s="68"/>
      <c r="I28" s="58"/>
      <c r="J28" s="58"/>
      <c r="K28" s="58"/>
      <c r="L28" s="58"/>
      <c r="M28" s="58"/>
    </row>
    <row r="29" spans="1:13" ht="30" hidden="1">
      <c r="A29" s="63" t="s">
        <v>165</v>
      </c>
      <c r="B29" s="63">
        <v>7</v>
      </c>
      <c r="C29" s="64" t="s">
        <v>166</v>
      </c>
      <c r="D29" s="65">
        <v>0</v>
      </c>
      <c r="E29" s="65">
        <v>0</v>
      </c>
      <c r="F29" s="65">
        <v>0</v>
      </c>
      <c r="G29" s="65">
        <v>0</v>
      </c>
      <c r="H29" s="67"/>
      <c r="I29" s="58"/>
      <c r="J29" s="58"/>
      <c r="K29" s="58"/>
      <c r="L29" s="58"/>
      <c r="M29" s="58"/>
    </row>
    <row r="30" spans="1:13" ht="15">
      <c r="A30" s="63" t="s">
        <v>167</v>
      </c>
      <c r="B30" s="63">
        <v>7</v>
      </c>
      <c r="C30" s="64" t="s">
        <v>168</v>
      </c>
      <c r="D30" s="65">
        <v>0.23946038815313572</v>
      </c>
      <c r="E30" s="65">
        <v>0.3066134481024371</v>
      </c>
      <c r="F30" s="65">
        <v>0.4895841198291125</v>
      </c>
      <c r="G30" s="65">
        <v>0.259336509379055</v>
      </c>
      <c r="H30" s="68"/>
      <c r="I30" s="58"/>
      <c r="J30" s="58"/>
      <c r="K30" s="58"/>
      <c r="L30" s="58"/>
      <c r="M30" s="58"/>
    </row>
    <row r="31" spans="1:13" ht="60" hidden="1">
      <c r="A31" s="63" t="s">
        <v>169</v>
      </c>
      <c r="B31" s="63">
        <v>7</v>
      </c>
      <c r="C31" s="64" t="s">
        <v>170</v>
      </c>
      <c r="D31" s="65">
        <v>0</v>
      </c>
      <c r="E31" s="65">
        <v>0</v>
      </c>
      <c r="F31" s="65">
        <v>0</v>
      </c>
      <c r="G31" s="65">
        <v>0</v>
      </c>
      <c r="H31" s="68"/>
      <c r="I31" s="58"/>
      <c r="J31" s="58"/>
      <c r="K31" s="58"/>
      <c r="L31" s="58"/>
      <c r="M31" s="58"/>
    </row>
    <row r="32" spans="1:13" ht="30" hidden="1">
      <c r="A32" s="63" t="s">
        <v>171</v>
      </c>
      <c r="B32" s="63">
        <v>7</v>
      </c>
      <c r="C32" s="64" t="s">
        <v>172</v>
      </c>
      <c r="D32" s="65">
        <v>0</v>
      </c>
      <c r="E32" s="65">
        <v>0</v>
      </c>
      <c r="F32" s="65">
        <v>0</v>
      </c>
      <c r="G32" s="65">
        <v>0</v>
      </c>
      <c r="H32" s="67"/>
      <c r="I32" s="58"/>
      <c r="J32" s="58"/>
      <c r="K32" s="58"/>
      <c r="L32" s="58"/>
      <c r="M32" s="58"/>
    </row>
    <row r="33" spans="1:13" ht="30" hidden="1">
      <c r="A33" s="63" t="s">
        <v>173</v>
      </c>
      <c r="B33" s="63">
        <v>7</v>
      </c>
      <c r="C33" s="64" t="s">
        <v>174</v>
      </c>
      <c r="D33" s="65">
        <v>0</v>
      </c>
      <c r="E33" s="65">
        <v>0</v>
      </c>
      <c r="F33" s="65">
        <v>0</v>
      </c>
      <c r="G33" s="65">
        <v>0</v>
      </c>
      <c r="H33" s="68"/>
      <c r="I33" s="58"/>
      <c r="J33" s="58"/>
      <c r="K33" s="58"/>
      <c r="L33" s="58"/>
      <c r="M33" s="58"/>
    </row>
    <row r="34" spans="1:13" ht="30" hidden="1">
      <c r="A34" s="63" t="s">
        <v>175</v>
      </c>
      <c r="B34" s="63">
        <v>7</v>
      </c>
      <c r="C34" s="64" t="s">
        <v>176</v>
      </c>
      <c r="D34" s="65">
        <v>0</v>
      </c>
      <c r="E34" s="65">
        <v>0</v>
      </c>
      <c r="F34" s="65">
        <v>0</v>
      </c>
      <c r="G34" s="65">
        <v>0</v>
      </c>
      <c r="H34" s="68"/>
      <c r="I34" s="58"/>
      <c r="J34" s="58"/>
      <c r="K34" s="58"/>
      <c r="L34" s="58"/>
      <c r="M34" s="58"/>
    </row>
    <row r="35" spans="1:13" ht="15" hidden="1">
      <c r="A35" s="63" t="s">
        <v>177</v>
      </c>
      <c r="B35" s="63">
        <v>7</v>
      </c>
      <c r="C35" s="64" t="s">
        <v>178</v>
      </c>
      <c r="D35" s="65">
        <v>0</v>
      </c>
      <c r="E35" s="65">
        <v>0</v>
      </c>
      <c r="F35" s="65">
        <v>0</v>
      </c>
      <c r="G35" s="65">
        <v>0</v>
      </c>
      <c r="H35" s="68"/>
      <c r="I35" s="58"/>
      <c r="J35" s="58"/>
      <c r="K35" s="58"/>
      <c r="L35" s="58"/>
      <c r="M35" s="58"/>
    </row>
    <row r="36" spans="1:13" ht="30" hidden="1">
      <c r="A36" s="63" t="s">
        <v>179</v>
      </c>
      <c r="B36" s="63">
        <v>7</v>
      </c>
      <c r="C36" s="64" t="s">
        <v>180</v>
      </c>
      <c r="D36" s="65">
        <v>0</v>
      </c>
      <c r="E36" s="65">
        <v>0</v>
      </c>
      <c r="F36" s="65">
        <v>0</v>
      </c>
      <c r="G36" s="65">
        <v>0</v>
      </c>
      <c r="H36" s="67"/>
      <c r="I36" s="58"/>
      <c r="J36" s="58"/>
      <c r="K36" s="58"/>
      <c r="L36" s="58"/>
      <c r="M36" s="58"/>
    </row>
    <row r="37" spans="1:13" ht="30" hidden="1">
      <c r="A37" s="63" t="s">
        <v>181</v>
      </c>
      <c r="B37" s="63">
        <v>7</v>
      </c>
      <c r="C37" s="64" t="s">
        <v>182</v>
      </c>
      <c r="D37" s="65">
        <v>0</v>
      </c>
      <c r="E37" s="65">
        <v>0</v>
      </c>
      <c r="F37" s="65">
        <v>0</v>
      </c>
      <c r="G37" s="65">
        <v>0</v>
      </c>
      <c r="H37" s="68"/>
      <c r="I37" s="58"/>
      <c r="J37" s="58"/>
      <c r="K37" s="58"/>
      <c r="L37" s="58"/>
      <c r="M37" s="58"/>
    </row>
    <row r="38" spans="1:13" ht="15">
      <c r="A38" s="63" t="s">
        <v>8</v>
      </c>
      <c r="B38" s="63">
        <v>6</v>
      </c>
      <c r="C38" s="64" t="s">
        <v>60</v>
      </c>
      <c r="D38" s="65">
        <v>1.1981207508144418</v>
      </c>
      <c r="E38" s="65">
        <v>1.8395097845827022</v>
      </c>
      <c r="F38" s="65">
        <v>1.3793692060331846</v>
      </c>
      <c r="G38" s="65">
        <v>1.299101076916726</v>
      </c>
      <c r="H38" s="68" t="e">
        <f>#REF!+#REF!+#REF!</f>
        <v>#REF!</v>
      </c>
      <c r="I38" s="49" t="e">
        <f>#REF!-H38</f>
        <v>#REF!</v>
      </c>
      <c r="J38" s="58"/>
      <c r="K38" s="58"/>
      <c r="L38" s="58"/>
      <c r="M38" s="58"/>
    </row>
    <row r="39" spans="1:13" ht="15" hidden="1">
      <c r="A39" s="63" t="s">
        <v>183</v>
      </c>
      <c r="B39" s="63">
        <v>7</v>
      </c>
      <c r="C39" s="64" t="s">
        <v>184</v>
      </c>
      <c r="D39" s="65">
        <v>0</v>
      </c>
      <c r="E39" s="65">
        <v>0</v>
      </c>
      <c r="F39" s="65">
        <v>0</v>
      </c>
      <c r="G39" s="65">
        <v>0</v>
      </c>
      <c r="H39" s="68"/>
      <c r="I39" s="58"/>
      <c r="J39" s="58"/>
      <c r="K39" s="58"/>
      <c r="L39" s="58"/>
      <c r="M39" s="58"/>
    </row>
    <row r="40" spans="1:13" ht="30" hidden="1">
      <c r="A40" s="63" t="s">
        <v>185</v>
      </c>
      <c r="B40" s="63">
        <v>7</v>
      </c>
      <c r="C40" s="64" t="s">
        <v>186</v>
      </c>
      <c r="D40" s="65">
        <v>0</v>
      </c>
      <c r="E40" s="65">
        <v>0</v>
      </c>
      <c r="F40" s="65">
        <v>0</v>
      </c>
      <c r="G40" s="65">
        <v>0</v>
      </c>
      <c r="H40" s="68"/>
      <c r="I40" s="58"/>
      <c r="J40" s="58"/>
      <c r="K40" s="58"/>
      <c r="L40" s="58"/>
      <c r="M40" s="58"/>
    </row>
    <row r="41" spans="1:13" ht="15" hidden="1">
      <c r="A41" s="63" t="s">
        <v>187</v>
      </c>
      <c r="B41" s="63">
        <v>7</v>
      </c>
      <c r="C41" s="64" t="s">
        <v>188</v>
      </c>
      <c r="D41" s="65">
        <v>0</v>
      </c>
      <c r="E41" s="65">
        <v>0</v>
      </c>
      <c r="F41" s="65">
        <v>0</v>
      </c>
      <c r="G41" s="65">
        <v>0</v>
      </c>
      <c r="H41" s="67"/>
      <c r="I41" s="58"/>
      <c r="J41" s="58"/>
      <c r="K41" s="58"/>
      <c r="L41" s="58"/>
      <c r="M41" s="58"/>
    </row>
    <row r="42" spans="1:13" ht="15" hidden="1">
      <c r="A42" s="63" t="s">
        <v>189</v>
      </c>
      <c r="B42" s="63">
        <v>7</v>
      </c>
      <c r="C42" s="64" t="s">
        <v>190</v>
      </c>
      <c r="D42" s="65">
        <v>0</v>
      </c>
      <c r="E42" s="65">
        <v>0</v>
      </c>
      <c r="F42" s="65">
        <v>0</v>
      </c>
      <c r="G42" s="65">
        <v>0</v>
      </c>
      <c r="H42" s="68"/>
      <c r="I42" s="58"/>
      <c r="J42" s="58"/>
      <c r="K42" s="58"/>
      <c r="L42" s="58"/>
      <c r="M42" s="58"/>
    </row>
    <row r="43" spans="1:13" ht="15" hidden="1">
      <c r="A43" s="63" t="s">
        <v>191</v>
      </c>
      <c r="B43" s="63">
        <v>7</v>
      </c>
      <c r="C43" s="64" t="s">
        <v>192</v>
      </c>
      <c r="D43" s="65">
        <v>0</v>
      </c>
      <c r="E43" s="65">
        <v>0</v>
      </c>
      <c r="F43" s="65">
        <v>0</v>
      </c>
      <c r="G43" s="65">
        <v>0</v>
      </c>
      <c r="H43" s="66"/>
      <c r="I43" s="58"/>
      <c r="J43" s="58"/>
      <c r="K43" s="58"/>
      <c r="L43" s="58"/>
      <c r="M43" s="58"/>
    </row>
    <row r="44" spans="1:13" ht="15">
      <c r="A44" s="63" t="s">
        <v>9</v>
      </c>
      <c r="B44" s="63">
        <v>5</v>
      </c>
      <c r="C44" s="64" t="s">
        <v>61</v>
      </c>
      <c r="D44" s="65">
        <v>22.780009222976307</v>
      </c>
      <c r="E44" s="65">
        <v>29.97289193253225</v>
      </c>
      <c r="F44" s="65">
        <v>31.41801585862114</v>
      </c>
      <c r="G44" s="65">
        <v>24.17832018999865</v>
      </c>
      <c r="H44" s="67" t="e">
        <f>#REF!+#REF!+#REF!</f>
        <v>#REF!</v>
      </c>
      <c r="I44" s="49" t="e">
        <f>#REF!-H44</f>
        <v>#REF!</v>
      </c>
      <c r="J44" s="58"/>
      <c r="K44" s="58"/>
      <c r="L44" s="58"/>
      <c r="M44" s="58"/>
    </row>
    <row r="45" spans="1:13" ht="15">
      <c r="A45" s="63" t="s">
        <v>10</v>
      </c>
      <c r="B45" s="63">
        <v>6</v>
      </c>
      <c r="C45" s="64" t="s">
        <v>62</v>
      </c>
      <c r="D45" s="65">
        <v>3.2831253745445363</v>
      </c>
      <c r="E45" s="65">
        <v>4.66563527134269</v>
      </c>
      <c r="F45" s="65">
        <v>5.43555430980077</v>
      </c>
      <c r="G45" s="65">
        <v>3.57169720530484</v>
      </c>
      <c r="H45" s="68" t="e">
        <f>#REF!+#REF!+#REF!</f>
        <v>#REF!</v>
      </c>
      <c r="I45" s="49" t="e">
        <f>#REF!-H45</f>
        <v>#REF!</v>
      </c>
      <c r="J45" s="58">
        <v>11022473</v>
      </c>
      <c r="K45" s="58">
        <v>2811873</v>
      </c>
      <c r="L45" s="58">
        <v>902691</v>
      </c>
      <c r="M45" s="58">
        <v>14737037</v>
      </c>
    </row>
    <row r="46" spans="1:13" ht="15">
      <c r="A46" s="63" t="s">
        <v>193</v>
      </c>
      <c r="B46" s="63">
        <v>7</v>
      </c>
      <c r="C46" s="64" t="s">
        <v>194</v>
      </c>
      <c r="D46" s="65">
        <v>0.8520640426099099</v>
      </c>
      <c r="E46" s="65">
        <v>0.9898213972226277</v>
      </c>
      <c r="F46" s="65">
        <v>1.2866380982998276</v>
      </c>
      <c r="G46" s="65">
        <v>0.8896770751652812</v>
      </c>
      <c r="H46" s="67"/>
      <c r="I46" s="58"/>
      <c r="J46" s="58"/>
      <c r="K46" s="58"/>
      <c r="L46" s="58"/>
      <c r="M46" s="58"/>
    </row>
    <row r="47" spans="1:13" ht="15" hidden="1">
      <c r="A47" s="63" t="s">
        <v>195</v>
      </c>
      <c r="B47" s="63">
        <v>7</v>
      </c>
      <c r="C47" s="64" t="s">
        <v>196</v>
      </c>
      <c r="D47" s="65">
        <v>0</v>
      </c>
      <c r="E47" s="65">
        <v>0</v>
      </c>
      <c r="F47" s="65">
        <v>0</v>
      </c>
      <c r="G47" s="65">
        <v>0</v>
      </c>
      <c r="H47" s="68"/>
      <c r="I47" s="58"/>
      <c r="J47" s="58"/>
      <c r="K47" s="58"/>
      <c r="L47" s="58"/>
      <c r="M47" s="58"/>
    </row>
    <row r="48" spans="1:13" ht="15" hidden="1">
      <c r="A48" s="63" t="s">
        <v>197</v>
      </c>
      <c r="B48" s="63">
        <v>7</v>
      </c>
      <c r="C48" s="64" t="s">
        <v>198</v>
      </c>
      <c r="D48" s="65">
        <v>0</v>
      </c>
      <c r="E48" s="65">
        <v>0</v>
      </c>
      <c r="F48" s="65">
        <v>0</v>
      </c>
      <c r="G48" s="65">
        <v>0</v>
      </c>
      <c r="H48" s="68"/>
      <c r="I48" s="58"/>
      <c r="J48" s="58"/>
      <c r="K48" s="58"/>
      <c r="L48" s="58"/>
      <c r="M48" s="58"/>
    </row>
    <row r="49" spans="1:13" ht="45">
      <c r="A49" s="63" t="s">
        <v>199</v>
      </c>
      <c r="B49" s="63">
        <v>7</v>
      </c>
      <c r="C49" s="64" t="s">
        <v>200</v>
      </c>
      <c r="D49" s="65">
        <v>0.5642914787203719</v>
      </c>
      <c r="E49" s="65">
        <v>0.7761415794486701</v>
      </c>
      <c r="F49" s="65">
        <v>1.1500644454101996</v>
      </c>
      <c r="G49" s="65">
        <v>0.6188126190510498</v>
      </c>
      <c r="H49" s="68"/>
      <c r="I49" s="58"/>
      <c r="J49" s="58"/>
      <c r="K49" s="58"/>
      <c r="L49" s="58"/>
      <c r="M49" s="58"/>
    </row>
    <row r="50" spans="1:13" ht="15" hidden="1">
      <c r="A50" s="63" t="s">
        <v>201</v>
      </c>
      <c r="B50" s="63">
        <v>7</v>
      </c>
      <c r="C50" s="64" t="s">
        <v>202</v>
      </c>
      <c r="D50" s="65">
        <v>0</v>
      </c>
      <c r="E50" s="65">
        <v>0</v>
      </c>
      <c r="F50" s="65">
        <v>0</v>
      </c>
      <c r="G50" s="65">
        <v>0</v>
      </c>
      <c r="H50" s="69"/>
      <c r="I50" s="58"/>
      <c r="J50" s="58"/>
      <c r="K50" s="58"/>
      <c r="L50" s="58"/>
      <c r="M50" s="58"/>
    </row>
    <row r="51" spans="1:13" ht="15" hidden="1">
      <c r="A51" s="63" t="s">
        <v>203</v>
      </c>
      <c r="B51" s="63">
        <v>7</v>
      </c>
      <c r="C51" s="64" t="s">
        <v>204</v>
      </c>
      <c r="D51" s="65">
        <v>0</v>
      </c>
      <c r="E51" s="65">
        <v>0</v>
      </c>
      <c r="F51" s="65">
        <v>0</v>
      </c>
      <c r="G51" s="65">
        <v>0</v>
      </c>
      <c r="H51" s="66"/>
      <c r="I51" s="58"/>
      <c r="J51" s="58"/>
      <c r="K51" s="58"/>
      <c r="L51" s="58"/>
      <c r="M51" s="58"/>
    </row>
    <row r="52" spans="1:13" ht="30">
      <c r="A52" s="63" t="s">
        <v>205</v>
      </c>
      <c r="B52" s="63">
        <v>7</v>
      </c>
      <c r="C52" s="64" t="s">
        <v>206</v>
      </c>
      <c r="D52" s="65">
        <v>1.0652286841151821</v>
      </c>
      <c r="E52" s="65">
        <v>1.8063112615665402</v>
      </c>
      <c r="F52" s="65">
        <v>1.9908706465296533</v>
      </c>
      <c r="G52" s="65">
        <v>1.210732270045153</v>
      </c>
      <c r="H52" s="67"/>
      <c r="I52" s="58"/>
      <c r="J52" s="58"/>
      <c r="K52" s="58"/>
      <c r="L52" s="58"/>
      <c r="M52" s="58"/>
    </row>
    <row r="53" spans="1:13" ht="45">
      <c r="A53" s="63" t="s">
        <v>207</v>
      </c>
      <c r="B53" s="63">
        <v>7</v>
      </c>
      <c r="C53" s="64" t="s">
        <v>208</v>
      </c>
      <c r="D53" s="65">
        <v>0.07901353148985286</v>
      </c>
      <c r="E53" s="65">
        <v>0.17312578433543224</v>
      </c>
      <c r="F53" s="65">
        <v>0.18062695056347486</v>
      </c>
      <c r="G53" s="65">
        <v>0.09685002137910502</v>
      </c>
      <c r="H53" s="58"/>
      <c r="I53" s="58"/>
      <c r="J53" s="58"/>
      <c r="K53" s="58"/>
      <c r="L53" s="58"/>
      <c r="M53" s="58"/>
    </row>
    <row r="54" spans="1:13" ht="15">
      <c r="A54" s="63" t="s">
        <v>209</v>
      </c>
      <c r="B54" s="63">
        <v>7</v>
      </c>
      <c r="C54" s="64" t="s">
        <v>210</v>
      </c>
      <c r="D54" s="65">
        <v>0.3991432405330144</v>
      </c>
      <c r="E54" s="65">
        <v>0.6438170586561919</v>
      </c>
      <c r="F54" s="65">
        <v>0.5640399735383956</v>
      </c>
      <c r="G54" s="65">
        <v>0.4415187846045037</v>
      </c>
      <c r="H54" s="58"/>
      <c r="I54" s="58"/>
      <c r="J54" s="58"/>
      <c r="K54" s="58"/>
      <c r="L54" s="58"/>
      <c r="M54" s="58"/>
    </row>
    <row r="55" spans="1:13" ht="45">
      <c r="A55" s="63" t="s">
        <v>211</v>
      </c>
      <c r="B55" s="63">
        <v>7</v>
      </c>
      <c r="C55" s="64" t="s">
        <v>212</v>
      </c>
      <c r="D55" s="65">
        <v>0.2906039965281501</v>
      </c>
      <c r="E55" s="65">
        <v>0.2053353869338797</v>
      </c>
      <c r="F55" s="65">
        <v>0.26331419545921897</v>
      </c>
      <c r="G55" s="65">
        <v>0.2770507452010679</v>
      </c>
      <c r="H55" s="58"/>
      <c r="I55" s="58"/>
      <c r="J55" s="58"/>
      <c r="K55" s="58"/>
      <c r="L55" s="58"/>
      <c r="M55" s="58"/>
    </row>
    <row r="56" spans="1:13" ht="15">
      <c r="A56" s="63" t="s">
        <v>213</v>
      </c>
      <c r="B56" s="63">
        <v>7</v>
      </c>
      <c r="C56" s="64" t="s">
        <v>214</v>
      </c>
      <c r="D56" s="65">
        <v>0.03278040054805527</v>
      </c>
      <c r="E56" s="65">
        <v>0.07108280317934729</v>
      </c>
      <c r="F56" s="65">
        <v>0</v>
      </c>
      <c r="G56" s="65">
        <v>0.03705568985867907</v>
      </c>
      <c r="H56" s="67"/>
      <c r="I56" s="58"/>
      <c r="J56" s="58"/>
      <c r="K56" s="58"/>
      <c r="L56" s="58"/>
      <c r="M56" s="58"/>
    </row>
    <row r="57" spans="1:13" ht="15">
      <c r="A57" s="63" t="s">
        <v>11</v>
      </c>
      <c r="B57" s="63">
        <v>6</v>
      </c>
      <c r="C57" s="64" t="s">
        <v>63</v>
      </c>
      <c r="D57" s="65">
        <v>5.308428052638388</v>
      </c>
      <c r="E57" s="65">
        <v>7.457594885080595</v>
      </c>
      <c r="F57" s="65">
        <v>7.936994005409583</v>
      </c>
      <c r="G57" s="65">
        <v>5.728146695240201</v>
      </c>
      <c r="H57" s="58" t="e">
        <f>#REF!+#REF!+#REF!</f>
        <v>#REF!</v>
      </c>
      <c r="I57" s="49" t="e">
        <f>#REF!-H57</f>
        <v>#REF!</v>
      </c>
      <c r="J57" s="58"/>
      <c r="K57" s="58"/>
      <c r="L57" s="58"/>
      <c r="M57" s="58"/>
    </row>
    <row r="58" spans="1:13" ht="15">
      <c r="A58" s="63" t="s">
        <v>215</v>
      </c>
      <c r="B58" s="63">
        <v>7</v>
      </c>
      <c r="C58" s="64" t="s">
        <v>216</v>
      </c>
      <c r="D58" s="65">
        <v>2.3788177361059626</v>
      </c>
      <c r="E58" s="65">
        <v>2.995622464126389</v>
      </c>
      <c r="F58" s="65">
        <v>3.1277781133426195</v>
      </c>
      <c r="G58" s="65">
        <v>2.499057207033651</v>
      </c>
      <c r="H58" s="66"/>
      <c r="I58" s="58"/>
      <c r="J58" s="58"/>
      <c r="K58" s="58"/>
      <c r="L58" s="58"/>
      <c r="M58" s="58"/>
    </row>
    <row r="59" spans="1:13" ht="15" hidden="1">
      <c r="A59" s="63" t="s">
        <v>217</v>
      </c>
      <c r="B59" s="63">
        <v>7</v>
      </c>
      <c r="C59" s="64" t="s">
        <v>218</v>
      </c>
      <c r="D59" s="65">
        <v>0</v>
      </c>
      <c r="E59" s="65">
        <v>0</v>
      </c>
      <c r="F59" s="65">
        <v>0</v>
      </c>
      <c r="G59" s="65">
        <v>0</v>
      </c>
      <c r="H59" s="67"/>
      <c r="I59" s="58"/>
      <c r="J59" s="58"/>
      <c r="K59" s="58"/>
      <c r="L59" s="58"/>
      <c r="M59" s="58"/>
    </row>
    <row r="60" spans="1:13" ht="15">
      <c r="A60" s="63" t="s">
        <v>219</v>
      </c>
      <c r="B60" s="63">
        <v>7</v>
      </c>
      <c r="C60" s="64" t="s">
        <v>220</v>
      </c>
      <c r="D60" s="65">
        <v>0.9407424516778907</v>
      </c>
      <c r="E60" s="65">
        <v>1.1394935068862562</v>
      </c>
      <c r="F60" s="65">
        <v>1.7471082632009671</v>
      </c>
      <c r="G60" s="65">
        <v>1.0022290009937056</v>
      </c>
      <c r="H60" s="68"/>
      <c r="I60" s="58"/>
      <c r="J60" s="58"/>
      <c r="K60" s="58"/>
      <c r="L60" s="58"/>
      <c r="M60" s="58"/>
    </row>
    <row r="61" spans="1:13" ht="15">
      <c r="A61" s="63" t="s">
        <v>221</v>
      </c>
      <c r="B61" s="63">
        <v>7</v>
      </c>
      <c r="C61" s="64" t="s">
        <v>222</v>
      </c>
      <c r="D61" s="65">
        <v>0.32536336177754543</v>
      </c>
      <c r="E61" s="65">
        <v>0.5564651871954837</v>
      </c>
      <c r="F61" s="65">
        <v>0.4520942577026267</v>
      </c>
      <c r="G61" s="65">
        <v>0.3642203450833493</v>
      </c>
      <c r="H61" s="58"/>
      <c r="I61" s="58"/>
      <c r="J61" s="58"/>
      <c r="K61" s="58"/>
      <c r="L61" s="58"/>
      <c r="M61" s="58"/>
    </row>
    <row r="62" spans="1:13" ht="15" hidden="1">
      <c r="A62" s="63" t="s">
        <v>223</v>
      </c>
      <c r="B62" s="63">
        <v>7</v>
      </c>
      <c r="C62" s="64" t="s">
        <v>224</v>
      </c>
      <c r="D62" s="65">
        <v>0</v>
      </c>
      <c r="E62" s="65">
        <v>0</v>
      </c>
      <c r="F62" s="65">
        <v>0</v>
      </c>
      <c r="G62" s="65">
        <v>0</v>
      </c>
      <c r="H62" s="58"/>
      <c r="I62" s="58"/>
      <c r="J62" s="58"/>
      <c r="K62" s="58"/>
      <c r="L62" s="58"/>
      <c r="M62" s="58"/>
    </row>
    <row r="63" spans="1:13" ht="15">
      <c r="A63" s="63" t="s">
        <v>225</v>
      </c>
      <c r="B63" s="63">
        <v>7</v>
      </c>
      <c r="C63" s="64" t="s">
        <v>226</v>
      </c>
      <c r="D63" s="65">
        <v>1.6635045030769893</v>
      </c>
      <c r="E63" s="65">
        <v>2.766013726872466</v>
      </c>
      <c r="F63" s="65">
        <v>2.61001337116337</v>
      </c>
      <c r="G63" s="65">
        <v>1.8626401421294954</v>
      </c>
      <c r="H63" s="58"/>
      <c r="I63" s="58"/>
      <c r="J63" s="58"/>
      <c r="K63" s="58"/>
      <c r="L63" s="58"/>
      <c r="M63" s="58"/>
    </row>
    <row r="64" spans="1:13" ht="15" hidden="1">
      <c r="A64" s="63" t="s">
        <v>227</v>
      </c>
      <c r="B64" s="63">
        <v>7</v>
      </c>
      <c r="C64" s="64" t="s">
        <v>228</v>
      </c>
      <c r="D64" s="65">
        <v>0</v>
      </c>
      <c r="E64" s="65">
        <v>0</v>
      </c>
      <c r="F64" s="65">
        <v>0</v>
      </c>
      <c r="G64" s="65">
        <v>0</v>
      </c>
      <c r="H64" s="58"/>
      <c r="I64" s="58"/>
      <c r="J64" s="58"/>
      <c r="K64" s="58"/>
      <c r="L64" s="58"/>
      <c r="M64" s="58"/>
    </row>
    <row r="65" spans="1:13" ht="15">
      <c r="A65" s="63" t="s">
        <v>12</v>
      </c>
      <c r="B65" s="63">
        <v>6</v>
      </c>
      <c r="C65" s="64" t="s">
        <v>64</v>
      </c>
      <c r="D65" s="65">
        <v>0.8492802671585666</v>
      </c>
      <c r="E65" s="65">
        <v>0.8848830030985697</v>
      </c>
      <c r="F65" s="65">
        <v>0.5601139552109833</v>
      </c>
      <c r="G65" s="65">
        <v>0.8428418377672116</v>
      </c>
      <c r="H65" s="69" t="e">
        <f>#REF!+#REF!+#REF!</f>
        <v>#REF!</v>
      </c>
      <c r="I65" s="49" t="e">
        <f>#REF!-H65</f>
        <v>#REF!</v>
      </c>
      <c r="J65" s="58"/>
      <c r="K65" s="58"/>
      <c r="L65" s="58"/>
      <c r="M65" s="58"/>
    </row>
    <row r="66" spans="1:13" ht="30" hidden="1">
      <c r="A66" s="63" t="s">
        <v>229</v>
      </c>
      <c r="B66" s="63">
        <v>7</v>
      </c>
      <c r="C66" s="64" t="s">
        <v>230</v>
      </c>
      <c r="D66" s="65">
        <v>0</v>
      </c>
      <c r="E66" s="65">
        <v>0</v>
      </c>
      <c r="F66" s="65">
        <v>0</v>
      </c>
      <c r="G66" s="65">
        <v>0</v>
      </c>
      <c r="H66" s="66"/>
      <c r="I66" s="58"/>
      <c r="J66" s="58"/>
      <c r="K66" s="58"/>
      <c r="L66" s="58"/>
      <c r="M66" s="58"/>
    </row>
    <row r="67" spans="1:13" ht="30" hidden="1">
      <c r="A67" s="63" t="s">
        <v>231</v>
      </c>
      <c r="B67" s="63">
        <v>7</v>
      </c>
      <c r="C67" s="64" t="s">
        <v>232</v>
      </c>
      <c r="D67" s="65">
        <v>0</v>
      </c>
      <c r="E67" s="65">
        <v>0</v>
      </c>
      <c r="F67" s="65">
        <v>0</v>
      </c>
      <c r="G67" s="65">
        <v>0</v>
      </c>
      <c r="H67" s="67"/>
      <c r="I67" s="58"/>
      <c r="J67" s="58"/>
      <c r="K67" s="58"/>
      <c r="L67" s="58"/>
      <c r="M67" s="58"/>
    </row>
    <row r="68" spans="1:13" ht="15" hidden="1">
      <c r="A68" s="63" t="s">
        <v>233</v>
      </c>
      <c r="B68" s="63">
        <v>7</v>
      </c>
      <c r="C68" s="64" t="s">
        <v>234</v>
      </c>
      <c r="D68" s="65">
        <v>0</v>
      </c>
      <c r="E68" s="65">
        <v>0</v>
      </c>
      <c r="F68" s="65">
        <v>0</v>
      </c>
      <c r="G68" s="65">
        <v>0</v>
      </c>
      <c r="H68" s="68"/>
      <c r="I68" s="58"/>
      <c r="J68" s="58"/>
      <c r="K68" s="58"/>
      <c r="L68" s="58"/>
      <c r="M68" s="58"/>
    </row>
    <row r="69" spans="1:13" ht="15" hidden="1">
      <c r="A69" s="63" t="s">
        <v>235</v>
      </c>
      <c r="B69" s="63">
        <v>7</v>
      </c>
      <c r="C69" s="64" t="s">
        <v>236</v>
      </c>
      <c r="D69" s="65">
        <v>0</v>
      </c>
      <c r="E69" s="65">
        <v>0</v>
      </c>
      <c r="F69" s="65">
        <v>0</v>
      </c>
      <c r="G69" s="65">
        <v>0</v>
      </c>
      <c r="H69" s="67"/>
      <c r="I69" s="58"/>
      <c r="J69" s="58"/>
      <c r="K69" s="58"/>
      <c r="L69" s="58"/>
      <c r="M69" s="58"/>
    </row>
    <row r="70" spans="1:13" ht="15" hidden="1">
      <c r="A70" s="63" t="s">
        <v>237</v>
      </c>
      <c r="B70" s="63">
        <v>7</v>
      </c>
      <c r="C70" s="64" t="s">
        <v>238</v>
      </c>
      <c r="D70" s="65">
        <v>0</v>
      </c>
      <c r="E70" s="65">
        <v>0</v>
      </c>
      <c r="F70" s="65">
        <v>0</v>
      </c>
      <c r="G70" s="65">
        <v>0</v>
      </c>
      <c r="H70" s="68"/>
      <c r="I70" s="58"/>
      <c r="J70" s="58"/>
      <c r="K70" s="58"/>
      <c r="L70" s="58"/>
      <c r="M70" s="58"/>
    </row>
    <row r="71" spans="1:13" ht="15">
      <c r="A71" s="63" t="s">
        <v>13</v>
      </c>
      <c r="B71" s="63">
        <v>6</v>
      </c>
      <c r="C71" s="64" t="s">
        <v>65</v>
      </c>
      <c r="D71" s="65">
        <v>9.330757208189786</v>
      </c>
      <c r="E71" s="65">
        <v>11.436960868090537</v>
      </c>
      <c r="F71" s="65">
        <v>12.587043574702793</v>
      </c>
      <c r="G71" s="65">
        <v>9.769465766484084</v>
      </c>
      <c r="H71" s="68" t="e">
        <f>#REF!+#REF!+#REF!</f>
        <v>#REF!</v>
      </c>
      <c r="I71" s="49" t="e">
        <f>#REF!-H71</f>
        <v>#REF!</v>
      </c>
      <c r="J71" s="58"/>
      <c r="K71" s="58"/>
      <c r="L71" s="58"/>
      <c r="M71" s="58"/>
    </row>
    <row r="72" spans="1:13" ht="15">
      <c r="A72" s="63" t="s">
        <v>239</v>
      </c>
      <c r="B72" s="63">
        <v>7</v>
      </c>
      <c r="C72" s="64" t="s">
        <v>240</v>
      </c>
      <c r="D72" s="65">
        <v>2.5886442895004707</v>
      </c>
      <c r="E72" s="65">
        <v>2.928221564314338</v>
      </c>
      <c r="F72" s="65">
        <v>4.672359228653734</v>
      </c>
      <c r="G72" s="65">
        <v>2.722113342471316</v>
      </c>
      <c r="H72" s="68"/>
      <c r="I72" s="58"/>
      <c r="J72" s="58"/>
      <c r="K72" s="58"/>
      <c r="L72" s="58"/>
      <c r="M72" s="58"/>
    </row>
    <row r="73" spans="1:13" ht="15" hidden="1">
      <c r="A73" s="63" t="s">
        <v>241</v>
      </c>
      <c r="B73" s="63">
        <v>7</v>
      </c>
      <c r="C73" s="64" t="s">
        <v>242</v>
      </c>
      <c r="D73" s="65">
        <v>0</v>
      </c>
      <c r="E73" s="65">
        <v>0</v>
      </c>
      <c r="F73" s="65">
        <v>0</v>
      </c>
      <c r="G73" s="65">
        <v>0</v>
      </c>
      <c r="H73" s="67"/>
      <c r="I73" s="58"/>
      <c r="J73" s="58"/>
      <c r="K73" s="58"/>
      <c r="L73" s="58"/>
      <c r="M73" s="58"/>
    </row>
    <row r="74" spans="1:13" ht="15">
      <c r="A74" s="63" t="s">
        <v>243</v>
      </c>
      <c r="B74" s="63">
        <v>7</v>
      </c>
      <c r="C74" s="64" t="s">
        <v>244</v>
      </c>
      <c r="D74" s="65">
        <v>0.358298946041645</v>
      </c>
      <c r="E74" s="65">
        <v>0.2409315441842657</v>
      </c>
      <c r="F74" s="65">
        <v>0.3385106937302686</v>
      </c>
      <c r="G74" s="65">
        <v>0.34035908281238686</v>
      </c>
      <c r="H74" s="58"/>
      <c r="I74" s="58"/>
      <c r="J74" s="58"/>
      <c r="K74" s="58"/>
      <c r="L74" s="58"/>
      <c r="M74" s="58"/>
    </row>
    <row r="75" spans="1:13" ht="15">
      <c r="A75" s="63" t="s">
        <v>245</v>
      </c>
      <c r="B75" s="63">
        <v>7</v>
      </c>
      <c r="C75" s="64" t="s">
        <v>246</v>
      </c>
      <c r="D75" s="65">
        <v>4.365469243895074</v>
      </c>
      <c r="E75" s="65">
        <v>5.821167209030335</v>
      </c>
      <c r="F75" s="65">
        <v>5.611087070939412</v>
      </c>
      <c r="G75" s="65">
        <v>4.6282327359073845</v>
      </c>
      <c r="H75" s="67"/>
      <c r="I75" s="58"/>
      <c r="J75" s="58"/>
      <c r="K75" s="58"/>
      <c r="L75" s="58"/>
      <c r="M75" s="58"/>
    </row>
    <row r="76" spans="1:13" ht="15">
      <c r="A76" s="63" t="s">
        <v>247</v>
      </c>
      <c r="B76" s="63">
        <v>7</v>
      </c>
      <c r="C76" s="64" t="s">
        <v>248</v>
      </c>
      <c r="D76" s="65">
        <v>2.0183447287525955</v>
      </c>
      <c r="E76" s="65">
        <v>2.446640550561598</v>
      </c>
      <c r="F76" s="65">
        <v>1.9650865813793779</v>
      </c>
      <c r="G76" s="65">
        <v>2.078760605292997</v>
      </c>
      <c r="H76" s="68"/>
      <c r="I76" s="58"/>
      <c r="J76" s="58"/>
      <c r="K76" s="58"/>
      <c r="L76" s="58"/>
      <c r="M76" s="58"/>
    </row>
    <row r="77" spans="1:13" ht="30" hidden="1">
      <c r="A77" s="63" t="s">
        <v>249</v>
      </c>
      <c r="B77" s="63">
        <v>7</v>
      </c>
      <c r="C77" s="64" t="s">
        <v>250</v>
      </c>
      <c r="D77" s="65">
        <v>0</v>
      </c>
      <c r="E77" s="65">
        <v>0</v>
      </c>
      <c r="F77" s="65">
        <v>0</v>
      </c>
      <c r="G77" s="65">
        <v>0</v>
      </c>
      <c r="H77" s="66"/>
      <c r="I77" s="58"/>
      <c r="J77" s="58"/>
      <c r="K77" s="58"/>
      <c r="L77" s="58"/>
      <c r="M77" s="58"/>
    </row>
    <row r="78" spans="1:13" ht="30">
      <c r="A78" s="63" t="s">
        <v>14</v>
      </c>
      <c r="B78" s="63">
        <v>6</v>
      </c>
      <c r="C78" s="64" t="s">
        <v>66</v>
      </c>
      <c r="D78" s="65">
        <v>0.10891156578040244</v>
      </c>
      <c r="E78" s="65">
        <v>0.05816710430100837</v>
      </c>
      <c r="F78" s="65">
        <v>0.2047731675771607</v>
      </c>
      <c r="G78" s="65">
        <v>0.10535789570248638</v>
      </c>
      <c r="H78" s="67" t="e">
        <f>#REF!+#REF!+#REF!</f>
        <v>#REF!</v>
      </c>
      <c r="I78" s="49" t="e">
        <f>#REF!-H78</f>
        <v>#REF!</v>
      </c>
      <c r="J78" s="58"/>
      <c r="K78" s="58"/>
      <c r="L78" s="58"/>
      <c r="M78" s="58"/>
    </row>
    <row r="79" spans="1:13" ht="15">
      <c r="A79" s="63" t="s">
        <v>251</v>
      </c>
      <c r="B79" s="63">
        <v>7</v>
      </c>
      <c r="C79" s="64" t="s">
        <v>252</v>
      </c>
      <c r="D79" s="65">
        <v>0.10891156578040244</v>
      </c>
      <c r="E79" s="65">
        <v>0.05816710430100837</v>
      </c>
      <c r="F79" s="65">
        <v>0.2047731675771607</v>
      </c>
      <c r="G79" s="65">
        <v>0.10535789570248638</v>
      </c>
      <c r="H79" s="68"/>
      <c r="I79" s="58"/>
      <c r="J79" s="58"/>
      <c r="K79" s="58"/>
      <c r="L79" s="58"/>
      <c r="M79" s="58"/>
    </row>
    <row r="80" spans="1:13" ht="15" hidden="1">
      <c r="A80" s="63" t="s">
        <v>253</v>
      </c>
      <c r="B80" s="63">
        <v>7</v>
      </c>
      <c r="C80" s="64" t="s">
        <v>254</v>
      </c>
      <c r="D80" s="65">
        <v>0</v>
      </c>
      <c r="E80" s="65">
        <v>0</v>
      </c>
      <c r="F80" s="65">
        <v>0</v>
      </c>
      <c r="G80" s="65">
        <v>0</v>
      </c>
      <c r="H80" s="68"/>
      <c r="I80" s="58"/>
      <c r="J80" s="58"/>
      <c r="K80" s="58"/>
      <c r="L80" s="58"/>
      <c r="M80" s="58"/>
    </row>
    <row r="81" spans="1:13" ht="30">
      <c r="A81" s="63" t="s">
        <v>15</v>
      </c>
      <c r="B81" s="63">
        <v>6</v>
      </c>
      <c r="C81" s="64" t="s">
        <v>67</v>
      </c>
      <c r="D81" s="65">
        <v>3.8995067546646305</v>
      </c>
      <c r="E81" s="65">
        <v>5.469650800618853</v>
      </c>
      <c r="F81" s="65">
        <v>4.693536845919852</v>
      </c>
      <c r="G81" s="65">
        <v>4.16081078949983</v>
      </c>
      <c r="H81" s="68" t="e">
        <f>#REF!+#REF!+#REF!</f>
        <v>#REF!</v>
      </c>
      <c r="I81" s="49" t="e">
        <f>#REF!-H81</f>
        <v>#REF!</v>
      </c>
      <c r="J81" s="58"/>
      <c r="K81" s="58"/>
      <c r="L81" s="58"/>
      <c r="M81" s="58"/>
    </row>
    <row r="82" spans="1:13" ht="30">
      <c r="A82" s="63" t="s">
        <v>255</v>
      </c>
      <c r="B82" s="63">
        <v>7</v>
      </c>
      <c r="C82" s="64" t="s">
        <v>256</v>
      </c>
      <c r="D82" s="65">
        <v>0.5098073993752298</v>
      </c>
      <c r="E82" s="65">
        <v>0.730331002581756</v>
      </c>
      <c r="F82" s="65">
        <v>0.8450573804739828</v>
      </c>
      <c r="G82" s="65">
        <v>0.5555120370225233</v>
      </c>
      <c r="H82" s="67"/>
      <c r="I82" s="58"/>
      <c r="J82" s="58"/>
      <c r="K82" s="58"/>
      <c r="L82" s="58"/>
      <c r="M82" s="58"/>
    </row>
    <row r="83" spans="1:13" ht="30" hidden="1">
      <c r="A83" s="63" t="s">
        <v>257</v>
      </c>
      <c r="B83" s="63">
        <v>7</v>
      </c>
      <c r="C83" s="64" t="s">
        <v>258</v>
      </c>
      <c r="D83" s="65">
        <v>0</v>
      </c>
      <c r="E83" s="65">
        <v>0</v>
      </c>
      <c r="F83" s="65">
        <v>0</v>
      </c>
      <c r="G83" s="65">
        <v>0</v>
      </c>
      <c r="H83" s="58"/>
      <c r="I83" s="58"/>
      <c r="J83" s="58"/>
      <c r="K83" s="58"/>
      <c r="L83" s="58"/>
      <c r="M83" s="58"/>
    </row>
    <row r="84" spans="1:13" ht="15" hidden="1">
      <c r="A84" s="63" t="s">
        <v>259</v>
      </c>
      <c r="B84" s="63">
        <v>7</v>
      </c>
      <c r="C84" s="64" t="s">
        <v>260</v>
      </c>
      <c r="D84" s="65">
        <v>0</v>
      </c>
      <c r="E84" s="65">
        <v>0</v>
      </c>
      <c r="F84" s="65">
        <v>0</v>
      </c>
      <c r="G84" s="65">
        <v>0</v>
      </c>
      <c r="H84" s="69"/>
      <c r="I84" s="58"/>
      <c r="J84" s="58"/>
      <c r="K84" s="58"/>
      <c r="L84" s="58"/>
      <c r="M84" s="58"/>
    </row>
    <row r="85" spans="1:13" ht="15">
      <c r="A85" s="63" t="s">
        <v>261</v>
      </c>
      <c r="B85" s="63">
        <v>7</v>
      </c>
      <c r="C85" s="64" t="s">
        <v>262</v>
      </c>
      <c r="D85" s="65">
        <v>0.9013156606503498</v>
      </c>
      <c r="E85" s="65">
        <v>1.502395774201022</v>
      </c>
      <c r="F85" s="65">
        <v>1.141845097224743</v>
      </c>
      <c r="G85" s="65">
        <v>0.9987942472644735</v>
      </c>
      <c r="H85" s="66"/>
      <c r="I85" s="58"/>
      <c r="J85" s="58"/>
      <c r="K85" s="58"/>
      <c r="L85" s="58"/>
      <c r="M85" s="58"/>
    </row>
    <row r="86" spans="1:13" ht="45">
      <c r="A86" s="63" t="s">
        <v>263</v>
      </c>
      <c r="B86" s="63">
        <v>7</v>
      </c>
      <c r="C86" s="64" t="s">
        <v>264</v>
      </c>
      <c r="D86" s="65">
        <v>1.4712071567322351</v>
      </c>
      <c r="E86" s="65">
        <v>2.0030931505921674</v>
      </c>
      <c r="F86" s="65">
        <v>1.6991470117012146</v>
      </c>
      <c r="G86" s="65">
        <v>1.558072104456684</v>
      </c>
      <c r="H86" s="58"/>
      <c r="I86" s="58"/>
      <c r="J86" s="58"/>
      <c r="K86" s="58"/>
      <c r="L86" s="58"/>
      <c r="M86" s="58"/>
    </row>
    <row r="87" spans="1:13" ht="30" hidden="1">
      <c r="A87" s="63" t="s">
        <v>265</v>
      </c>
      <c r="B87" s="63">
        <v>7</v>
      </c>
      <c r="C87" s="64" t="s">
        <v>266</v>
      </c>
      <c r="D87" s="65">
        <v>0</v>
      </c>
      <c r="E87" s="65">
        <v>0</v>
      </c>
      <c r="F87" s="65">
        <v>0</v>
      </c>
      <c r="G87" s="65">
        <v>0</v>
      </c>
      <c r="H87" s="58"/>
      <c r="I87" s="58"/>
      <c r="J87" s="58"/>
      <c r="K87" s="58"/>
      <c r="L87" s="58"/>
      <c r="M87" s="58"/>
    </row>
    <row r="88" spans="1:13" ht="15">
      <c r="A88" s="63" t="s">
        <v>267</v>
      </c>
      <c r="B88" s="63">
        <v>7</v>
      </c>
      <c r="C88" s="64" t="s">
        <v>268</v>
      </c>
      <c r="D88" s="65">
        <v>1.0171765379068156</v>
      </c>
      <c r="E88" s="65">
        <v>1.2338308732439076</v>
      </c>
      <c r="F88" s="65">
        <v>1.0074873565199118</v>
      </c>
      <c r="G88" s="65">
        <v>1.0484324007561479</v>
      </c>
      <c r="H88" s="58"/>
      <c r="I88" s="58"/>
      <c r="J88" s="58"/>
      <c r="K88" s="58"/>
      <c r="L88" s="58"/>
      <c r="M88" s="58"/>
    </row>
    <row r="89" spans="1:13" ht="15" hidden="1">
      <c r="A89" s="63" t="s">
        <v>269</v>
      </c>
      <c r="B89" s="63">
        <v>7</v>
      </c>
      <c r="C89" s="64" t="s">
        <v>270</v>
      </c>
      <c r="D89" s="65">
        <v>0</v>
      </c>
      <c r="E89" s="65">
        <v>0</v>
      </c>
      <c r="F89" s="65">
        <v>0</v>
      </c>
      <c r="G89" s="65">
        <v>0</v>
      </c>
      <c r="H89" s="58"/>
      <c r="I89" s="58"/>
      <c r="J89" s="58"/>
      <c r="K89" s="58"/>
      <c r="L89" s="58"/>
      <c r="M89" s="58"/>
    </row>
    <row r="90" spans="1:13" ht="15" hidden="1">
      <c r="A90" s="63" t="s">
        <v>271</v>
      </c>
      <c r="B90" s="63">
        <v>7</v>
      </c>
      <c r="C90" s="64" t="s">
        <v>272</v>
      </c>
      <c r="D90" s="65">
        <v>0</v>
      </c>
      <c r="E90" s="65">
        <v>0</v>
      </c>
      <c r="F90" s="65">
        <v>0</v>
      </c>
      <c r="G90" s="65">
        <v>0</v>
      </c>
      <c r="H90" s="58"/>
      <c r="I90" s="58"/>
      <c r="J90" s="58"/>
      <c r="K90" s="58"/>
      <c r="L90" s="58"/>
      <c r="M90" s="58"/>
    </row>
    <row r="91" spans="1:13" ht="45" hidden="1">
      <c r="A91" s="63" t="s">
        <v>273</v>
      </c>
      <c r="B91" s="63">
        <v>7</v>
      </c>
      <c r="C91" s="64" t="s">
        <v>274</v>
      </c>
      <c r="D91" s="65">
        <v>0</v>
      </c>
      <c r="E91" s="65">
        <v>0</v>
      </c>
      <c r="F91" s="65">
        <v>0</v>
      </c>
      <c r="G91" s="65">
        <v>0</v>
      </c>
      <c r="H91" s="58"/>
      <c r="I91" s="58"/>
      <c r="J91" s="58"/>
      <c r="K91" s="58"/>
      <c r="L91" s="58"/>
      <c r="M91" s="58"/>
    </row>
    <row r="92" spans="1:13" ht="15">
      <c r="A92" s="63" t="s">
        <v>16</v>
      </c>
      <c r="B92" s="63">
        <v>5</v>
      </c>
      <c r="C92" s="64" t="s">
        <v>68</v>
      </c>
      <c r="D92" s="65">
        <v>11.024031964723958</v>
      </c>
      <c r="E92" s="65">
        <v>12.823364241753383</v>
      </c>
      <c r="F92" s="65">
        <v>19.2291981981286</v>
      </c>
      <c r="G92" s="65">
        <v>11.617106611492868</v>
      </c>
      <c r="H92" s="58" t="e">
        <f>#REF!+#REF!+#REF!</f>
        <v>#REF!</v>
      </c>
      <c r="I92" s="49" t="e">
        <f>#REF!-H92</f>
        <v>#REF!</v>
      </c>
      <c r="J92" s="58"/>
      <c r="K92" s="58"/>
      <c r="L92" s="58"/>
      <c r="M92" s="58"/>
    </row>
    <row r="93" spans="1:13" ht="30">
      <c r="A93" s="63" t="s">
        <v>17</v>
      </c>
      <c r="B93" s="63">
        <v>6</v>
      </c>
      <c r="C93" s="64" t="s">
        <v>69</v>
      </c>
      <c r="D93" s="65">
        <v>2.474844883450804</v>
      </c>
      <c r="E93" s="65">
        <v>2.373088764862856</v>
      </c>
      <c r="F93" s="65">
        <v>2.1833780175839017</v>
      </c>
      <c r="G93" s="65">
        <v>2.4482503841599312</v>
      </c>
      <c r="H93" s="58" t="e">
        <f>#REF!+#REF!+#REF!</f>
        <v>#REF!</v>
      </c>
      <c r="I93" s="49" t="e">
        <f>#REF!-H93</f>
        <v>#REF!</v>
      </c>
      <c r="J93" s="58"/>
      <c r="K93" s="58"/>
      <c r="L93" s="58"/>
      <c r="M93" s="58"/>
    </row>
    <row r="94" spans="1:13" ht="15">
      <c r="A94" s="63" t="s">
        <v>275</v>
      </c>
      <c r="B94" s="63">
        <v>7</v>
      </c>
      <c r="C94" s="64" t="s">
        <v>276</v>
      </c>
      <c r="D94" s="65">
        <v>2.1068682519619526</v>
      </c>
      <c r="E94" s="65">
        <v>2.210525845257576</v>
      </c>
      <c r="F94" s="65">
        <v>1.9374057435709207</v>
      </c>
      <c r="G94" s="65">
        <v>2.115188335307445</v>
      </c>
      <c r="H94" s="58"/>
      <c r="I94" s="58"/>
      <c r="J94" s="58"/>
      <c r="K94" s="58"/>
      <c r="L94" s="58"/>
      <c r="M94" s="58"/>
    </row>
    <row r="95" spans="1:13" ht="15">
      <c r="A95" s="63" t="s">
        <v>277</v>
      </c>
      <c r="B95" s="63">
        <v>7</v>
      </c>
      <c r="C95" s="64" t="s">
        <v>278</v>
      </c>
      <c r="D95" s="65">
        <v>0.36797663148885146</v>
      </c>
      <c r="E95" s="65">
        <v>0.1625629196052799</v>
      </c>
      <c r="F95" s="65">
        <v>0.24597227401298077</v>
      </c>
      <c r="G95" s="65">
        <v>0.3330620488524858</v>
      </c>
      <c r="H95" s="66"/>
      <c r="I95" s="58"/>
      <c r="J95" s="58"/>
      <c r="K95" s="58"/>
      <c r="L95" s="58"/>
      <c r="M95" s="58"/>
    </row>
    <row r="96" spans="1:13" ht="30">
      <c r="A96" s="63" t="s">
        <v>18</v>
      </c>
      <c r="B96" s="63">
        <v>6</v>
      </c>
      <c r="C96" s="64" t="s">
        <v>70</v>
      </c>
      <c r="D96" s="65">
        <v>8.549187081273155</v>
      </c>
      <c r="E96" s="65">
        <v>10.450275476890527</v>
      </c>
      <c r="F96" s="65">
        <v>17.0458201805447</v>
      </c>
      <c r="G96" s="65">
        <v>9.168856227332938</v>
      </c>
      <c r="H96" s="67" t="e">
        <f>#REF!+#REF!+#REF!</f>
        <v>#REF!</v>
      </c>
      <c r="I96" s="49" t="e">
        <f>#REF!-H96</f>
        <v>#REF!</v>
      </c>
      <c r="J96" s="58"/>
      <c r="K96" s="58"/>
      <c r="L96" s="58"/>
      <c r="M96" s="58"/>
    </row>
    <row r="97" spans="1:13" ht="45">
      <c r="A97" s="63" t="s">
        <v>279</v>
      </c>
      <c r="B97" s="63">
        <v>7</v>
      </c>
      <c r="C97" s="64" t="s">
        <v>280</v>
      </c>
      <c r="D97" s="65">
        <v>5.121980923888309</v>
      </c>
      <c r="E97" s="65">
        <v>5.839005939585451</v>
      </c>
      <c r="F97" s="65">
        <v>9.667910453760225</v>
      </c>
      <c r="G97" s="65">
        <v>5.409685015718536</v>
      </c>
      <c r="H97" s="58"/>
      <c r="I97" s="58"/>
      <c r="J97" s="58"/>
      <c r="K97" s="58"/>
      <c r="L97" s="58"/>
      <c r="M97" s="58"/>
    </row>
    <row r="98" spans="1:13" ht="15">
      <c r="A98" s="63" t="s">
        <v>281</v>
      </c>
      <c r="B98" s="63">
        <v>7</v>
      </c>
      <c r="C98" s="64" t="s">
        <v>282</v>
      </c>
      <c r="D98" s="65">
        <v>1.4336818874767223</v>
      </c>
      <c r="E98" s="65">
        <v>2.0329200523184032</v>
      </c>
      <c r="F98" s="65">
        <v>3.387003709960868</v>
      </c>
      <c r="G98" s="65">
        <v>1.599830343469208</v>
      </c>
      <c r="H98" s="67"/>
      <c r="I98" s="58"/>
      <c r="J98" s="58"/>
      <c r="K98" s="58"/>
      <c r="L98" s="58"/>
      <c r="M98" s="58"/>
    </row>
    <row r="99" spans="1:13" ht="15">
      <c r="A99" s="63" t="s">
        <v>283</v>
      </c>
      <c r="B99" s="63">
        <v>7</v>
      </c>
      <c r="C99" s="64" t="s">
        <v>284</v>
      </c>
      <c r="D99" s="65">
        <v>1.3994494320040685</v>
      </c>
      <c r="E99" s="65">
        <v>1.969826597815726</v>
      </c>
      <c r="F99" s="65">
        <v>3.144204766712529</v>
      </c>
      <c r="G99" s="65">
        <v>1.552987592850308</v>
      </c>
      <c r="H99" s="58"/>
      <c r="I99" s="58"/>
      <c r="J99" s="58"/>
      <c r="K99" s="58"/>
      <c r="L99" s="58"/>
      <c r="M99" s="58"/>
    </row>
    <row r="100" spans="1:13" ht="15">
      <c r="A100" s="63" t="s">
        <v>285</v>
      </c>
      <c r="B100" s="63">
        <v>7</v>
      </c>
      <c r="C100" s="64" t="s">
        <v>286</v>
      </c>
      <c r="D100" s="65">
        <v>0.5940748379040557</v>
      </c>
      <c r="E100" s="65">
        <v>0.6085228871709468</v>
      </c>
      <c r="F100" s="65">
        <v>0.8467012501110741</v>
      </c>
      <c r="G100" s="65">
        <v>0.6063532752948856</v>
      </c>
      <c r="H100" s="58"/>
      <c r="I100" s="58"/>
      <c r="J100" s="58"/>
      <c r="K100" s="58"/>
      <c r="L100" s="58"/>
      <c r="M100" s="58"/>
    </row>
    <row r="101" spans="1:13" ht="45" hidden="1">
      <c r="A101" s="63" t="s">
        <v>287</v>
      </c>
      <c r="B101" s="63">
        <v>7</v>
      </c>
      <c r="C101" s="64" t="s">
        <v>288</v>
      </c>
      <c r="D101" s="65">
        <v>0</v>
      </c>
      <c r="E101" s="65">
        <v>0</v>
      </c>
      <c r="F101" s="65">
        <v>0</v>
      </c>
      <c r="G101" s="65">
        <v>0</v>
      </c>
      <c r="H101" s="67"/>
      <c r="I101" s="58"/>
      <c r="J101" s="58"/>
      <c r="K101" s="58"/>
      <c r="L101" s="58"/>
      <c r="M101" s="58"/>
    </row>
    <row r="102" spans="1:13" ht="15" hidden="1">
      <c r="A102" s="63" t="s">
        <v>289</v>
      </c>
      <c r="B102" s="63">
        <v>7</v>
      </c>
      <c r="C102" s="64" t="s">
        <v>272</v>
      </c>
      <c r="D102" s="65">
        <v>0</v>
      </c>
      <c r="E102" s="65">
        <v>0</v>
      </c>
      <c r="F102" s="65">
        <v>0</v>
      </c>
      <c r="G102" s="65">
        <v>0</v>
      </c>
      <c r="H102" s="58"/>
      <c r="I102" s="58"/>
      <c r="J102" s="58"/>
      <c r="K102" s="58"/>
      <c r="L102" s="58"/>
      <c r="M102" s="58"/>
    </row>
    <row r="103" spans="1:13" ht="45" hidden="1">
      <c r="A103" s="63" t="s">
        <v>290</v>
      </c>
      <c r="B103" s="63">
        <v>7</v>
      </c>
      <c r="C103" s="64" t="s">
        <v>274</v>
      </c>
      <c r="D103" s="65">
        <v>0</v>
      </c>
      <c r="E103" s="65">
        <v>0</v>
      </c>
      <c r="F103" s="65">
        <v>0</v>
      </c>
      <c r="G103" s="65">
        <v>0</v>
      </c>
      <c r="H103" s="67"/>
      <c r="I103" s="58"/>
      <c r="J103" s="58"/>
      <c r="K103" s="58"/>
      <c r="L103" s="58"/>
      <c r="M103" s="58"/>
    </row>
    <row r="104" spans="1:13" ht="15">
      <c r="A104" s="63" t="s">
        <v>19</v>
      </c>
      <c r="B104" s="63">
        <v>5</v>
      </c>
      <c r="C104" s="64" t="s">
        <v>71</v>
      </c>
      <c r="D104" s="65">
        <v>7.693459690249371</v>
      </c>
      <c r="E104" s="65">
        <v>9.87995710753481</v>
      </c>
      <c r="F104" s="65">
        <v>8.81750598084032</v>
      </c>
      <c r="G104" s="65">
        <v>8.058074999974083</v>
      </c>
      <c r="H104" s="58" t="e">
        <f>#REF!+#REF!+#REF!</f>
        <v>#REF!</v>
      </c>
      <c r="I104" s="49" t="e">
        <f>#REF!-H104</f>
        <v>#REF!</v>
      </c>
      <c r="J104" s="58"/>
      <c r="K104" s="58"/>
      <c r="L104" s="58"/>
      <c r="M104" s="58"/>
    </row>
    <row r="105" spans="1:13" ht="15">
      <c r="A105" s="63" t="s">
        <v>20</v>
      </c>
      <c r="B105" s="63">
        <v>6</v>
      </c>
      <c r="C105" s="64" t="s">
        <v>72</v>
      </c>
      <c r="D105" s="65">
        <v>2.8035847569463495</v>
      </c>
      <c r="E105" s="65">
        <v>3.423569478580128</v>
      </c>
      <c r="F105" s="65">
        <v>3.1153738223081575</v>
      </c>
      <c r="G105" s="65">
        <v>2.9066928198655364</v>
      </c>
      <c r="H105" s="66" t="e">
        <f>#REF!+#REF!+#REF!</f>
        <v>#REF!</v>
      </c>
      <c r="I105" s="49" t="e">
        <f>#REF!-H105</f>
        <v>#REF!</v>
      </c>
      <c r="J105" s="58"/>
      <c r="K105" s="58"/>
      <c r="L105" s="58"/>
      <c r="M105" s="58"/>
    </row>
    <row r="106" spans="1:13" ht="15" hidden="1">
      <c r="A106" s="63" t="s">
        <v>291</v>
      </c>
      <c r="B106" s="63">
        <v>7</v>
      </c>
      <c r="C106" s="64" t="s">
        <v>292</v>
      </c>
      <c r="D106" s="65">
        <v>0</v>
      </c>
      <c r="E106" s="65">
        <v>0</v>
      </c>
      <c r="F106" s="65">
        <v>0</v>
      </c>
      <c r="G106" s="65">
        <v>0</v>
      </c>
      <c r="H106" s="67"/>
      <c r="I106" s="58"/>
      <c r="J106" s="58"/>
      <c r="K106" s="58"/>
      <c r="L106" s="58"/>
      <c r="M106" s="58"/>
    </row>
    <row r="107" spans="1:13" ht="30">
      <c r="A107" s="63" t="s">
        <v>21</v>
      </c>
      <c r="B107" s="63">
        <v>6</v>
      </c>
      <c r="C107" s="64" t="s">
        <v>73</v>
      </c>
      <c r="D107" s="65">
        <v>1.9984037701696162</v>
      </c>
      <c r="E107" s="65">
        <v>2.2625785674457015</v>
      </c>
      <c r="F107" s="65">
        <v>2.23199561263839</v>
      </c>
      <c r="G107" s="65">
        <v>2.0463926805084642</v>
      </c>
      <c r="H107" s="58" t="e">
        <f>#REF!+#REF!+#REF!</f>
        <v>#REF!</v>
      </c>
      <c r="I107" s="49" t="e">
        <f>#REF!-H107</f>
        <v>#REF!</v>
      </c>
      <c r="J107" s="58"/>
      <c r="K107" s="58"/>
      <c r="L107" s="58"/>
      <c r="M107" s="58"/>
    </row>
    <row r="108" spans="1:13" ht="30">
      <c r="A108" s="63" t="s">
        <v>293</v>
      </c>
      <c r="B108" s="63">
        <v>7</v>
      </c>
      <c r="C108" s="64" t="s">
        <v>294</v>
      </c>
      <c r="D108" s="65">
        <v>1.4341301628944703</v>
      </c>
      <c r="E108" s="65">
        <v>1.7826418827767785</v>
      </c>
      <c r="F108" s="65">
        <v>1.745398157058352</v>
      </c>
      <c r="G108" s="65">
        <v>1.4975642593193472</v>
      </c>
      <c r="H108" s="67"/>
      <c r="I108" s="58"/>
      <c r="J108" s="58"/>
      <c r="K108" s="58"/>
      <c r="L108" s="58"/>
      <c r="M108" s="58"/>
    </row>
    <row r="109" spans="1:13" ht="30" hidden="1">
      <c r="A109" s="63" t="s">
        <v>295</v>
      </c>
      <c r="B109" s="63">
        <v>7</v>
      </c>
      <c r="C109" s="64" t="s">
        <v>296</v>
      </c>
      <c r="D109" s="65">
        <v>0</v>
      </c>
      <c r="E109" s="65">
        <v>0</v>
      </c>
      <c r="F109" s="65">
        <v>0</v>
      </c>
      <c r="G109" s="65">
        <v>0</v>
      </c>
      <c r="H109" s="58"/>
      <c r="I109" s="58"/>
      <c r="J109" s="58"/>
      <c r="K109" s="58"/>
      <c r="L109" s="58"/>
      <c r="M109" s="58"/>
    </row>
    <row r="110" spans="1:13" ht="45" hidden="1">
      <c r="A110" s="63" t="s">
        <v>297</v>
      </c>
      <c r="B110" s="63">
        <v>7</v>
      </c>
      <c r="C110" s="64" t="s">
        <v>298</v>
      </c>
      <c r="D110" s="65">
        <v>0</v>
      </c>
      <c r="E110" s="65">
        <v>0</v>
      </c>
      <c r="F110" s="65">
        <v>0</v>
      </c>
      <c r="G110" s="65">
        <v>0</v>
      </c>
      <c r="H110" s="67"/>
      <c r="I110" s="58"/>
      <c r="J110" s="58"/>
      <c r="K110" s="58"/>
      <c r="L110" s="58"/>
      <c r="M110" s="58"/>
    </row>
    <row r="111" spans="1:13" ht="15" hidden="1">
      <c r="A111" s="63" t="s">
        <v>299</v>
      </c>
      <c r="B111" s="63">
        <v>7</v>
      </c>
      <c r="C111" s="64" t="s">
        <v>300</v>
      </c>
      <c r="D111" s="65">
        <v>0</v>
      </c>
      <c r="E111" s="65">
        <v>0</v>
      </c>
      <c r="F111" s="65">
        <v>0</v>
      </c>
      <c r="G111" s="65">
        <v>0</v>
      </c>
      <c r="H111" s="58"/>
      <c r="I111" s="58"/>
      <c r="J111" s="58"/>
      <c r="K111" s="58"/>
      <c r="L111" s="58"/>
      <c r="M111" s="58"/>
    </row>
    <row r="112" spans="1:13" ht="15">
      <c r="A112" s="63" t="s">
        <v>301</v>
      </c>
      <c r="B112" s="63">
        <v>7</v>
      </c>
      <c r="C112" s="64" t="s">
        <v>302</v>
      </c>
      <c r="D112" s="65">
        <v>0.059102060791496165</v>
      </c>
      <c r="E112" s="65">
        <v>0.10037542239802602</v>
      </c>
      <c r="F112" s="65">
        <v>0.10734528945211409</v>
      </c>
      <c r="G112" s="65">
        <v>0.06707246124727025</v>
      </c>
      <c r="H112" s="67"/>
      <c r="I112" s="58"/>
      <c r="J112" s="58"/>
      <c r="K112" s="58"/>
      <c r="L112" s="58"/>
      <c r="M112" s="58"/>
    </row>
    <row r="113" spans="1:13" ht="15">
      <c r="A113" s="63" t="s">
        <v>303</v>
      </c>
      <c r="B113" s="63">
        <v>7</v>
      </c>
      <c r="C113" s="64" t="s">
        <v>304</v>
      </c>
      <c r="D113" s="65">
        <v>0.5051715464836499</v>
      </c>
      <c r="E113" s="65">
        <v>0.37956126227089704</v>
      </c>
      <c r="F113" s="65">
        <v>0.379252166127924</v>
      </c>
      <c r="G113" s="65">
        <v>0.48175595994184695</v>
      </c>
      <c r="H113" s="58"/>
      <c r="I113" s="58"/>
      <c r="J113" s="58"/>
      <c r="K113" s="58"/>
      <c r="L113" s="58"/>
      <c r="M113" s="58"/>
    </row>
    <row r="114" spans="1:13" ht="15">
      <c r="A114" s="63" t="s">
        <v>22</v>
      </c>
      <c r="B114" s="63">
        <v>6</v>
      </c>
      <c r="C114" s="64" t="s">
        <v>74</v>
      </c>
      <c r="D114" s="65">
        <v>1.3689842771850194</v>
      </c>
      <c r="E114" s="65">
        <v>1.882096414517369</v>
      </c>
      <c r="F114" s="65">
        <v>1.5980941902738641</v>
      </c>
      <c r="G114" s="65">
        <v>1.4531540957157103</v>
      </c>
      <c r="H114" s="58" t="e">
        <f>#REF!+#REF!+#REF!</f>
        <v>#REF!</v>
      </c>
      <c r="I114" s="49" t="e">
        <f>#REF!-H114</f>
        <v>#REF!</v>
      </c>
      <c r="J114" s="58"/>
      <c r="K114" s="58"/>
      <c r="L114" s="58"/>
      <c r="M114" s="58"/>
    </row>
    <row r="115" spans="1:13" ht="15" hidden="1">
      <c r="A115" s="63" t="s">
        <v>305</v>
      </c>
      <c r="B115" s="63">
        <v>7</v>
      </c>
      <c r="C115" s="64" t="s">
        <v>306</v>
      </c>
      <c r="D115" s="65">
        <v>0</v>
      </c>
      <c r="E115" s="65">
        <v>0</v>
      </c>
      <c r="F115" s="65">
        <v>0</v>
      </c>
      <c r="G115" s="65">
        <v>0</v>
      </c>
      <c r="H115" s="58"/>
      <c r="I115" s="58"/>
      <c r="J115" s="58"/>
      <c r="K115" s="58"/>
      <c r="L115" s="58"/>
      <c r="M115" s="58"/>
    </row>
    <row r="116" spans="1:13" ht="15" hidden="1">
      <c r="A116" s="63" t="s">
        <v>307</v>
      </c>
      <c r="B116" s="63">
        <v>7</v>
      </c>
      <c r="C116" s="64" t="s">
        <v>308</v>
      </c>
      <c r="D116" s="65">
        <v>0</v>
      </c>
      <c r="E116" s="65">
        <v>0</v>
      </c>
      <c r="F116" s="65">
        <v>0</v>
      </c>
      <c r="G116" s="65">
        <v>0</v>
      </c>
      <c r="H116" s="69"/>
      <c r="I116" s="58"/>
      <c r="J116" s="58"/>
      <c r="K116" s="58"/>
      <c r="L116" s="58"/>
      <c r="M116" s="58"/>
    </row>
    <row r="117" spans="1:13" ht="15" hidden="1">
      <c r="A117" s="63" t="s">
        <v>309</v>
      </c>
      <c r="B117" s="63">
        <v>7</v>
      </c>
      <c r="C117" s="64" t="s">
        <v>310</v>
      </c>
      <c r="D117" s="65">
        <v>0</v>
      </c>
      <c r="E117" s="65">
        <v>0</v>
      </c>
      <c r="F117" s="65">
        <v>0</v>
      </c>
      <c r="G117" s="65">
        <v>0</v>
      </c>
      <c r="H117" s="66"/>
      <c r="I117" s="58"/>
      <c r="J117" s="58"/>
      <c r="K117" s="58"/>
      <c r="L117" s="58"/>
      <c r="M117" s="58"/>
    </row>
    <row r="118" spans="1:13" ht="15" hidden="1">
      <c r="A118" s="63" t="s">
        <v>311</v>
      </c>
      <c r="B118" s="63">
        <v>7</v>
      </c>
      <c r="C118" s="64" t="s">
        <v>312</v>
      </c>
      <c r="D118" s="65">
        <v>0</v>
      </c>
      <c r="E118" s="65">
        <v>0</v>
      </c>
      <c r="F118" s="65">
        <v>0</v>
      </c>
      <c r="G118" s="65">
        <v>0</v>
      </c>
      <c r="H118" s="67"/>
      <c r="I118" s="58"/>
      <c r="J118" s="58"/>
      <c r="K118" s="58"/>
      <c r="L118" s="58"/>
      <c r="M118" s="58"/>
    </row>
    <row r="119" spans="1:13" ht="30" hidden="1">
      <c r="A119" s="63" t="s">
        <v>313</v>
      </c>
      <c r="B119" s="63">
        <v>7</v>
      </c>
      <c r="C119" s="64" t="s">
        <v>314</v>
      </c>
      <c r="D119" s="65">
        <v>0</v>
      </c>
      <c r="E119" s="65">
        <v>0</v>
      </c>
      <c r="F119" s="65">
        <v>0</v>
      </c>
      <c r="G119" s="65">
        <v>0</v>
      </c>
      <c r="H119" s="68"/>
      <c r="I119" s="58"/>
      <c r="J119" s="58"/>
      <c r="K119" s="58"/>
      <c r="L119" s="58"/>
      <c r="M119" s="58"/>
    </row>
    <row r="120" spans="1:13" ht="30">
      <c r="A120" s="63" t="s">
        <v>23</v>
      </c>
      <c r="B120" s="63">
        <v>6</v>
      </c>
      <c r="C120" s="64" t="s">
        <v>75</v>
      </c>
      <c r="D120" s="65">
        <v>1.5224868859483862</v>
      </c>
      <c r="E120" s="65">
        <v>2.3117126469916127</v>
      </c>
      <c r="F120" s="65">
        <v>1.8720423556199082</v>
      </c>
      <c r="G120" s="65">
        <v>1.651835403884371</v>
      </c>
      <c r="H120" s="68" t="e">
        <f>#REF!+#REF!+#REF!</f>
        <v>#REF!</v>
      </c>
      <c r="I120" s="49" t="e">
        <f>#REF!-H120</f>
        <v>#REF!</v>
      </c>
      <c r="J120" s="58"/>
      <c r="K120" s="58"/>
      <c r="L120" s="58"/>
      <c r="M120" s="58"/>
    </row>
    <row r="121" spans="1:13" ht="15" hidden="1">
      <c r="A121" s="63" t="s">
        <v>315</v>
      </c>
      <c r="B121" s="63">
        <v>7</v>
      </c>
      <c r="C121" s="64" t="s">
        <v>316</v>
      </c>
      <c r="D121" s="65">
        <v>0</v>
      </c>
      <c r="E121" s="65">
        <v>0</v>
      </c>
      <c r="F121" s="65">
        <v>0</v>
      </c>
      <c r="G121" s="65">
        <v>0</v>
      </c>
      <c r="H121" s="68"/>
      <c r="I121" s="58"/>
      <c r="J121" s="58"/>
      <c r="K121" s="58"/>
      <c r="L121" s="58"/>
      <c r="M121" s="58"/>
    </row>
    <row r="122" spans="1:13" ht="15" hidden="1">
      <c r="A122" s="63" t="s">
        <v>317</v>
      </c>
      <c r="B122" s="63">
        <v>7</v>
      </c>
      <c r="C122" s="64" t="s">
        <v>318</v>
      </c>
      <c r="D122" s="65">
        <v>0</v>
      </c>
      <c r="E122" s="65">
        <v>0</v>
      </c>
      <c r="F122" s="65">
        <v>0</v>
      </c>
      <c r="G122" s="65">
        <v>0</v>
      </c>
      <c r="H122" s="68"/>
      <c r="I122" s="58"/>
      <c r="J122" s="58"/>
      <c r="K122" s="58"/>
      <c r="L122" s="58"/>
      <c r="M122" s="58"/>
    </row>
    <row r="123" spans="1:13" ht="30" hidden="1">
      <c r="A123" s="63" t="s">
        <v>319</v>
      </c>
      <c r="B123" s="63">
        <v>7</v>
      </c>
      <c r="C123" s="64" t="s">
        <v>320</v>
      </c>
      <c r="D123" s="65">
        <v>0</v>
      </c>
      <c r="E123" s="65">
        <v>0</v>
      </c>
      <c r="F123" s="65">
        <v>0</v>
      </c>
      <c r="G123" s="65">
        <v>0</v>
      </c>
      <c r="H123" s="67"/>
      <c r="I123" s="58"/>
      <c r="J123" s="58"/>
      <c r="K123" s="58"/>
      <c r="L123" s="58"/>
      <c r="M123" s="58"/>
    </row>
    <row r="124" spans="1:13" ht="15">
      <c r="A124" s="63" t="s">
        <v>24</v>
      </c>
      <c r="B124" s="63">
        <v>5</v>
      </c>
      <c r="C124" s="64" t="s">
        <v>76</v>
      </c>
      <c r="D124" s="65">
        <v>3.6427956561498434</v>
      </c>
      <c r="E124" s="65">
        <v>4.938062935273695</v>
      </c>
      <c r="F124" s="65">
        <v>5.33322493026696</v>
      </c>
      <c r="G124" s="65">
        <v>3.9000290757397824</v>
      </c>
      <c r="H124" s="58" t="e">
        <f>#REF!+#REF!+#REF!</f>
        <v>#REF!</v>
      </c>
      <c r="I124" s="49" t="e">
        <f>#REF!-H124</f>
        <v>#REF!</v>
      </c>
      <c r="J124" s="58"/>
      <c r="K124" s="58"/>
      <c r="L124" s="58"/>
      <c r="M124" s="58"/>
    </row>
    <row r="125" spans="1:13" ht="15">
      <c r="A125" s="63" t="s">
        <v>25</v>
      </c>
      <c r="B125" s="63">
        <v>6</v>
      </c>
      <c r="C125" s="64" t="s">
        <v>77</v>
      </c>
      <c r="D125" s="65">
        <v>0.6991711479861643</v>
      </c>
      <c r="E125" s="65">
        <v>1.0752850280199815</v>
      </c>
      <c r="F125" s="65">
        <v>1.1420919787453316</v>
      </c>
      <c r="G125" s="65">
        <v>0.771935937362782</v>
      </c>
      <c r="H125" s="67" t="e">
        <f>#REF!+#REF!+#REF!</f>
        <v>#REF!</v>
      </c>
      <c r="I125" s="49" t="e">
        <f>#REF!-H125</f>
        <v>#REF!</v>
      </c>
      <c r="J125" s="58"/>
      <c r="K125" s="58"/>
      <c r="L125" s="58"/>
      <c r="M125" s="58"/>
    </row>
    <row r="126" spans="1:13" ht="15" hidden="1">
      <c r="A126" s="63" t="s">
        <v>321</v>
      </c>
      <c r="B126" s="63">
        <v>7</v>
      </c>
      <c r="C126" s="64" t="s">
        <v>322</v>
      </c>
      <c r="D126" s="65">
        <v>0</v>
      </c>
      <c r="E126" s="65">
        <v>0</v>
      </c>
      <c r="F126" s="65">
        <v>0</v>
      </c>
      <c r="G126" s="65">
        <v>0</v>
      </c>
      <c r="H126" s="58"/>
      <c r="I126" s="58"/>
      <c r="J126" s="58"/>
      <c r="K126" s="58"/>
      <c r="L126" s="58"/>
      <c r="M126" s="58"/>
    </row>
    <row r="127" spans="1:13" ht="15">
      <c r="A127" s="63" t="s">
        <v>26</v>
      </c>
      <c r="B127" s="63">
        <v>6</v>
      </c>
      <c r="C127" s="64" t="s">
        <v>78</v>
      </c>
      <c r="D127" s="65">
        <v>0.4151977554942169</v>
      </c>
      <c r="E127" s="65">
        <v>0.6267830703873034</v>
      </c>
      <c r="F127" s="65">
        <v>0.5874154384878042</v>
      </c>
      <c r="G127" s="65">
        <v>0.4530348556035292</v>
      </c>
      <c r="H127" s="58" t="e">
        <f>#REF!+#REF!+#REF!</f>
        <v>#REF!</v>
      </c>
      <c r="I127" s="49" t="e">
        <f>#REF!-H127</f>
        <v>#REF!</v>
      </c>
      <c r="J127" s="58"/>
      <c r="K127" s="58"/>
      <c r="L127" s="58"/>
      <c r="M127" s="58"/>
    </row>
    <row r="128" spans="1:13" ht="15" hidden="1">
      <c r="A128" s="63" t="s">
        <v>323</v>
      </c>
      <c r="B128" s="63">
        <v>7</v>
      </c>
      <c r="C128" s="64" t="s">
        <v>324</v>
      </c>
      <c r="D128" s="65">
        <v>0</v>
      </c>
      <c r="E128" s="65">
        <v>0</v>
      </c>
      <c r="F128" s="65">
        <v>0</v>
      </c>
      <c r="G128" s="65">
        <v>0</v>
      </c>
      <c r="H128" s="67"/>
      <c r="I128" s="58"/>
      <c r="J128" s="58"/>
      <c r="K128" s="58"/>
      <c r="L128" s="58"/>
      <c r="M128" s="58"/>
    </row>
    <row r="129" spans="1:13" ht="15">
      <c r="A129" s="63" t="s">
        <v>27</v>
      </c>
      <c r="B129" s="63">
        <v>6</v>
      </c>
      <c r="C129" s="64" t="s">
        <v>79</v>
      </c>
      <c r="D129" s="65">
        <v>2.5284267526694624</v>
      </c>
      <c r="E129" s="65">
        <v>3.23599483686641</v>
      </c>
      <c r="F129" s="65">
        <v>3.603717513033824</v>
      </c>
      <c r="G129" s="65">
        <v>2.6750582827734712</v>
      </c>
      <c r="H129" s="58" t="e">
        <f>#REF!+#REF!+#REF!</f>
        <v>#REF!</v>
      </c>
      <c r="I129" s="49" t="e">
        <f>#REF!-H129</f>
        <v>#REF!</v>
      </c>
      <c r="J129" s="58"/>
      <c r="K129" s="58"/>
      <c r="L129" s="58"/>
      <c r="M129" s="58"/>
    </row>
    <row r="130" spans="1:13" ht="15">
      <c r="A130" s="63" t="s">
        <v>325</v>
      </c>
      <c r="B130" s="63">
        <v>7</v>
      </c>
      <c r="C130" s="64" t="s">
        <v>326</v>
      </c>
      <c r="D130" s="65">
        <v>0.450855756581051</v>
      </c>
      <c r="E130" s="65">
        <v>0.6064803351001303</v>
      </c>
      <c r="F130" s="65">
        <v>0.4627041415874433</v>
      </c>
      <c r="G130" s="65">
        <v>0.4740641183454148</v>
      </c>
      <c r="H130" s="66"/>
      <c r="I130" s="58"/>
      <c r="J130" s="58"/>
      <c r="K130" s="58"/>
      <c r="L130" s="58"/>
      <c r="M130" s="58"/>
    </row>
    <row r="131" spans="1:13" ht="30">
      <c r="A131" s="63" t="s">
        <v>327</v>
      </c>
      <c r="B131" s="63">
        <v>7</v>
      </c>
      <c r="C131" s="64" t="s">
        <v>328</v>
      </c>
      <c r="D131" s="65">
        <v>1.212939157480858</v>
      </c>
      <c r="E131" s="65">
        <v>1.6725066786723817</v>
      </c>
      <c r="F131" s="65">
        <v>1.9353463903991799</v>
      </c>
      <c r="G131" s="65">
        <v>1.309142860099288</v>
      </c>
      <c r="H131" s="67"/>
      <c r="I131" s="58"/>
      <c r="J131" s="58"/>
      <c r="K131" s="58"/>
      <c r="L131" s="58"/>
      <c r="M131" s="58"/>
    </row>
    <row r="132" spans="1:13" ht="15">
      <c r="A132" s="63" t="s">
        <v>329</v>
      </c>
      <c r="B132" s="63">
        <v>7</v>
      </c>
      <c r="C132" s="64" t="s">
        <v>330</v>
      </c>
      <c r="D132" s="65">
        <v>0.6581689890619666</v>
      </c>
      <c r="E132" s="65">
        <v>0.841876579765108</v>
      </c>
      <c r="F132" s="65">
        <v>0.9759768443920769</v>
      </c>
      <c r="G132" s="65">
        <v>0.6977940200381785</v>
      </c>
      <c r="H132" s="58"/>
      <c r="I132" s="58"/>
      <c r="J132" s="58"/>
      <c r="K132" s="58"/>
      <c r="L132" s="58"/>
      <c r="M132" s="58"/>
    </row>
    <row r="133" spans="1:13" ht="15">
      <c r="A133" s="63" t="s">
        <v>331</v>
      </c>
      <c r="B133" s="63">
        <v>7</v>
      </c>
      <c r="C133" s="64" t="s">
        <v>332</v>
      </c>
      <c r="D133" s="65">
        <v>0.20646284954558664</v>
      </c>
      <c r="E133" s="65">
        <v>0.11513124332879014</v>
      </c>
      <c r="F133" s="65">
        <v>0.2296901366551238</v>
      </c>
      <c r="G133" s="65">
        <v>0.19405728429058994</v>
      </c>
      <c r="H133" s="67"/>
      <c r="I133" s="58"/>
      <c r="J133" s="58"/>
      <c r="K133" s="58"/>
      <c r="L133" s="58"/>
      <c r="M133" s="58"/>
    </row>
    <row r="134" spans="1:13" ht="15">
      <c r="A134" s="63" t="s">
        <v>28</v>
      </c>
      <c r="B134" s="63">
        <v>5</v>
      </c>
      <c r="C134" s="64" t="s">
        <v>80</v>
      </c>
      <c r="D134" s="65">
        <v>11.655295492998443</v>
      </c>
      <c r="E134" s="65">
        <v>13.764054877954992</v>
      </c>
      <c r="F134" s="65">
        <v>13.914501424906803</v>
      </c>
      <c r="G134" s="65">
        <v>12.054245673077265</v>
      </c>
      <c r="H134" s="58" t="e">
        <f>#REF!+#REF!+#REF!</f>
        <v>#REF!</v>
      </c>
      <c r="I134" s="49" t="e">
        <f>#REF!-H134</f>
        <v>#REF!</v>
      </c>
      <c r="J134" s="58"/>
      <c r="K134" s="58"/>
      <c r="L134" s="58"/>
      <c r="M134" s="58"/>
    </row>
    <row r="135" spans="1:13" ht="15">
      <c r="A135" s="63" t="s">
        <v>29</v>
      </c>
      <c r="B135" s="63">
        <v>6</v>
      </c>
      <c r="C135" s="64" t="s">
        <v>81</v>
      </c>
      <c r="D135" s="65">
        <v>10.498733596626982</v>
      </c>
      <c r="E135" s="65">
        <v>12.80132757721032</v>
      </c>
      <c r="F135" s="65">
        <v>12.813247262567163</v>
      </c>
      <c r="G135" s="65">
        <v>10.92822254427347</v>
      </c>
      <c r="H135" s="58" t="e">
        <f>#REF!+#REF!+#REF!</f>
        <v>#REF!</v>
      </c>
      <c r="I135" s="49" t="e">
        <f>#REF!-H135</f>
        <v>#REF!</v>
      </c>
      <c r="J135" s="58"/>
      <c r="K135" s="58"/>
      <c r="L135" s="58"/>
      <c r="M135" s="58"/>
    </row>
    <row r="136" spans="1:13" ht="15">
      <c r="A136" s="63" t="s">
        <v>333</v>
      </c>
      <c r="B136" s="63">
        <v>7</v>
      </c>
      <c r="C136" s="64" t="s">
        <v>334</v>
      </c>
      <c r="D136" s="65">
        <v>1.8735812567046588</v>
      </c>
      <c r="E136" s="65">
        <v>2.5761708733952986</v>
      </c>
      <c r="F136" s="65">
        <v>2.251613661274447</v>
      </c>
      <c r="G136" s="65">
        <v>1.9914213520371296</v>
      </c>
      <c r="H136" s="58"/>
      <c r="I136" s="58"/>
      <c r="J136" s="58"/>
      <c r="K136" s="58"/>
      <c r="L136" s="58"/>
      <c r="M136" s="58"/>
    </row>
    <row r="137" spans="1:13" ht="15">
      <c r="A137" s="63" t="s">
        <v>335</v>
      </c>
      <c r="B137" s="63">
        <v>7</v>
      </c>
      <c r="C137" s="64" t="s">
        <v>336</v>
      </c>
      <c r="D137" s="65">
        <v>1.8722063468519519</v>
      </c>
      <c r="E137" s="65">
        <v>2.6428002161700386</v>
      </c>
      <c r="F137" s="65">
        <v>2.208752620700029</v>
      </c>
      <c r="G137" s="65">
        <v>1.9983097637286504</v>
      </c>
      <c r="H137" s="66"/>
      <c r="I137" s="58"/>
      <c r="J137" s="58"/>
      <c r="K137" s="58"/>
      <c r="L137" s="58"/>
      <c r="M137" s="58"/>
    </row>
    <row r="138" spans="1:13" ht="15">
      <c r="A138" s="63" t="s">
        <v>337</v>
      </c>
      <c r="B138" s="63">
        <v>7</v>
      </c>
      <c r="C138" s="64" t="s">
        <v>338</v>
      </c>
      <c r="D138" s="65">
        <v>1.531402354256711</v>
      </c>
      <c r="E138" s="65">
        <v>2.0144640761334385</v>
      </c>
      <c r="F138" s="65">
        <v>1.7580071791098877</v>
      </c>
      <c r="G138" s="65">
        <v>1.6110819975674013</v>
      </c>
      <c r="H138" s="67"/>
      <c r="I138" s="58"/>
      <c r="J138" s="58"/>
      <c r="K138" s="58"/>
      <c r="L138" s="58"/>
      <c r="M138" s="58"/>
    </row>
    <row r="139" spans="1:13" ht="15">
      <c r="A139" s="63" t="s">
        <v>339</v>
      </c>
      <c r="B139" s="63">
        <v>7</v>
      </c>
      <c r="C139" s="64" t="s">
        <v>340</v>
      </c>
      <c r="D139" s="65">
        <v>2.2260919394950784</v>
      </c>
      <c r="E139" s="65">
        <v>2.3991441630497206</v>
      </c>
      <c r="F139" s="65">
        <v>2.2207715357023528</v>
      </c>
      <c r="G139" s="65">
        <v>2.251154850310376</v>
      </c>
      <c r="H139" s="58"/>
      <c r="I139" s="58"/>
      <c r="J139" s="58"/>
      <c r="K139" s="58"/>
      <c r="L139" s="58"/>
      <c r="M139" s="58"/>
    </row>
    <row r="140" spans="1:13" ht="15" hidden="1">
      <c r="A140" s="63" t="s">
        <v>341</v>
      </c>
      <c r="B140" s="63">
        <v>7</v>
      </c>
      <c r="C140" s="64" t="s">
        <v>342</v>
      </c>
      <c r="D140" s="65">
        <v>0</v>
      </c>
      <c r="E140" s="65">
        <v>0</v>
      </c>
      <c r="F140" s="65">
        <v>0</v>
      </c>
      <c r="G140" s="65">
        <v>0</v>
      </c>
      <c r="H140" s="58"/>
      <c r="I140" s="58"/>
      <c r="J140" s="58"/>
      <c r="K140" s="58"/>
      <c r="L140" s="58"/>
      <c r="M140" s="58"/>
    </row>
    <row r="141" spans="1:13" ht="15">
      <c r="A141" s="63" t="s">
        <v>343</v>
      </c>
      <c r="B141" s="63">
        <v>7</v>
      </c>
      <c r="C141" s="64" t="s">
        <v>344</v>
      </c>
      <c r="D141" s="65">
        <v>1.4659958433043834</v>
      </c>
      <c r="E141" s="65">
        <v>1.7670962529217993</v>
      </c>
      <c r="F141" s="65">
        <v>2.0669944558780364</v>
      </c>
      <c r="G141" s="65">
        <v>1.5341662475846647</v>
      </c>
      <c r="H141" s="66"/>
      <c r="I141" s="58"/>
      <c r="J141" s="58"/>
      <c r="K141" s="58"/>
      <c r="L141" s="58"/>
      <c r="M141" s="58"/>
    </row>
    <row r="142" spans="1:13" ht="15">
      <c r="A142" s="63" t="s">
        <v>345</v>
      </c>
      <c r="B142" s="63">
        <v>7</v>
      </c>
      <c r="C142" s="64" t="s">
        <v>346</v>
      </c>
      <c r="D142" s="65">
        <v>0.22156183790204817</v>
      </c>
      <c r="E142" s="65">
        <v>0.2558201061106962</v>
      </c>
      <c r="F142" s="65">
        <v>0.3346448904078779</v>
      </c>
      <c r="G142" s="65">
        <v>0.23111733666458978</v>
      </c>
      <c r="H142" s="67"/>
      <c r="I142" s="58"/>
      <c r="J142" s="58"/>
      <c r="K142" s="58"/>
      <c r="L142" s="58"/>
      <c r="M142" s="58"/>
    </row>
    <row r="143" spans="1:13" ht="15">
      <c r="A143" s="63" t="s">
        <v>347</v>
      </c>
      <c r="B143" s="63">
        <v>7</v>
      </c>
      <c r="C143" s="64" t="s">
        <v>348</v>
      </c>
      <c r="D143" s="65">
        <v>1.30789401811215</v>
      </c>
      <c r="E143" s="65">
        <v>1.1458318894293258</v>
      </c>
      <c r="F143" s="65">
        <v>1.9724629194945311</v>
      </c>
      <c r="G143" s="65">
        <v>1.3109709963806597</v>
      </c>
      <c r="H143" s="58"/>
      <c r="I143" s="58"/>
      <c r="J143" s="58"/>
      <c r="K143" s="58"/>
      <c r="L143" s="58"/>
      <c r="M143" s="58"/>
    </row>
    <row r="144" spans="1:13" ht="45">
      <c r="A144" s="63" t="s">
        <v>30</v>
      </c>
      <c r="B144" s="63">
        <v>6</v>
      </c>
      <c r="C144" s="64" t="s">
        <v>82</v>
      </c>
      <c r="D144" s="65">
        <v>1.15656189637146</v>
      </c>
      <c r="E144" s="65">
        <v>0.9627273007446734</v>
      </c>
      <c r="F144" s="65">
        <v>1.1012541623396417</v>
      </c>
      <c r="G144" s="65">
        <v>1.126023128803795</v>
      </c>
      <c r="H144" s="67" t="e">
        <f>#REF!+#REF!+#REF!</f>
        <v>#REF!</v>
      </c>
      <c r="I144" s="49" t="e">
        <f>#REF!-H144</f>
        <v>#REF!</v>
      </c>
      <c r="J144" s="58"/>
      <c r="K144" s="58"/>
      <c r="L144" s="58"/>
      <c r="M144" s="58"/>
    </row>
    <row r="145" spans="1:13" ht="30" hidden="1">
      <c r="A145" s="63" t="s">
        <v>349</v>
      </c>
      <c r="B145" s="63">
        <v>7</v>
      </c>
      <c r="C145" s="64" t="s">
        <v>350</v>
      </c>
      <c r="D145" s="65">
        <v>0</v>
      </c>
      <c r="E145" s="65">
        <v>0</v>
      </c>
      <c r="F145" s="65">
        <v>0</v>
      </c>
      <c r="G145" s="65">
        <v>0</v>
      </c>
      <c r="H145" s="58"/>
      <c r="I145" s="58"/>
      <c r="J145" s="58"/>
      <c r="K145" s="58"/>
      <c r="L145" s="58"/>
      <c r="M145" s="58"/>
    </row>
    <row r="146" spans="1:13" ht="15" hidden="1">
      <c r="A146" s="63" t="s">
        <v>351</v>
      </c>
      <c r="B146" s="63">
        <v>7</v>
      </c>
      <c r="C146" s="64" t="s">
        <v>352</v>
      </c>
      <c r="D146" s="65">
        <v>0</v>
      </c>
      <c r="E146" s="65">
        <v>0</v>
      </c>
      <c r="F146" s="65">
        <v>0</v>
      </c>
      <c r="G146" s="65">
        <v>0</v>
      </c>
      <c r="H146" s="66"/>
      <c r="I146" s="58"/>
      <c r="J146" s="58"/>
      <c r="K146" s="58"/>
      <c r="L146" s="58"/>
      <c r="M146" s="58"/>
    </row>
    <row r="147" spans="1:13" ht="15">
      <c r="A147" s="63" t="s">
        <v>353</v>
      </c>
      <c r="B147" s="63">
        <v>7</v>
      </c>
      <c r="C147" s="64" t="s">
        <v>354</v>
      </c>
      <c r="D147" s="65">
        <v>0.3990666911759638</v>
      </c>
      <c r="E147" s="65">
        <v>0.4835555360632778</v>
      </c>
      <c r="F147" s="65">
        <v>0.41425514854701523</v>
      </c>
      <c r="G147" s="65">
        <v>0.4120189712814256</v>
      </c>
      <c r="H147" s="67"/>
      <c r="I147" s="58"/>
      <c r="J147" s="58"/>
      <c r="K147" s="58"/>
      <c r="L147" s="58"/>
      <c r="M147" s="58"/>
    </row>
    <row r="148" spans="1:13" ht="15">
      <c r="A148" s="63" t="s">
        <v>355</v>
      </c>
      <c r="B148" s="63">
        <v>7</v>
      </c>
      <c r="C148" s="64" t="s">
        <v>356</v>
      </c>
      <c r="D148" s="65">
        <v>0.757495205195496</v>
      </c>
      <c r="E148" s="65">
        <v>0.47917176468139555</v>
      </c>
      <c r="F148" s="65">
        <v>0.6869990137926262</v>
      </c>
      <c r="G148" s="65">
        <v>0.7140041575223693</v>
      </c>
      <c r="H148" s="58"/>
      <c r="I148" s="58"/>
      <c r="J148" s="58"/>
      <c r="K148" s="58"/>
      <c r="L148" s="58"/>
      <c r="M148" s="58"/>
    </row>
    <row r="149" spans="1:13" ht="15" hidden="1">
      <c r="A149" s="63" t="s">
        <v>357</v>
      </c>
      <c r="B149" s="63">
        <v>7</v>
      </c>
      <c r="C149" s="64" t="s">
        <v>272</v>
      </c>
      <c r="D149" s="65">
        <v>0</v>
      </c>
      <c r="E149" s="65">
        <v>0</v>
      </c>
      <c r="F149" s="65">
        <v>0</v>
      </c>
      <c r="G149" s="65">
        <v>0</v>
      </c>
      <c r="H149" s="67"/>
      <c r="I149" s="58"/>
      <c r="J149" s="58"/>
      <c r="K149" s="58"/>
      <c r="L149" s="58"/>
      <c r="M149" s="58"/>
    </row>
    <row r="150" spans="1:13" ht="15">
      <c r="A150" s="63" t="s">
        <v>31</v>
      </c>
      <c r="B150" s="63">
        <v>5</v>
      </c>
      <c r="C150" s="64" t="s">
        <v>83</v>
      </c>
      <c r="D150" s="65">
        <v>15.678120581154854</v>
      </c>
      <c r="E150" s="65">
        <v>18.547973991273548</v>
      </c>
      <c r="F150" s="65">
        <v>21.01129740074765</v>
      </c>
      <c r="G150" s="65">
        <v>16.311966104998916</v>
      </c>
      <c r="H150" s="58" t="e">
        <f>#REF!+#REF!+#REF!</f>
        <v>#REF!</v>
      </c>
      <c r="I150" s="49" t="e">
        <f>#REF!-H150</f>
        <v>#REF!</v>
      </c>
      <c r="J150" s="58"/>
      <c r="K150" s="58"/>
      <c r="L150" s="58"/>
      <c r="M150" s="58"/>
    </row>
    <row r="151" spans="1:13" ht="30">
      <c r="A151" s="63" t="s">
        <v>32</v>
      </c>
      <c r="B151" s="63">
        <v>6</v>
      </c>
      <c r="C151" s="64" t="s">
        <v>84</v>
      </c>
      <c r="D151" s="65">
        <v>9.970064971817834</v>
      </c>
      <c r="E151" s="65">
        <v>11.729726111820078</v>
      </c>
      <c r="F151" s="65">
        <v>12.66084910635784</v>
      </c>
      <c r="G151" s="65">
        <v>10.335394278282834</v>
      </c>
      <c r="H151" s="58" t="e">
        <f>#REF!+#REF!+#REF!</f>
        <v>#REF!</v>
      </c>
      <c r="I151" s="49" t="e">
        <f>#REF!-H151</f>
        <v>#REF!</v>
      </c>
      <c r="J151" s="58">
        <v>2102607</v>
      </c>
      <c r="K151" s="58"/>
      <c r="L151" s="58"/>
      <c r="M151" s="58"/>
    </row>
    <row r="152" spans="1:13" ht="30">
      <c r="A152" s="63" t="s">
        <v>358</v>
      </c>
      <c r="B152" s="63">
        <v>7</v>
      </c>
      <c r="C152" s="64" t="s">
        <v>359</v>
      </c>
      <c r="D152" s="65">
        <v>1.924060345174693</v>
      </c>
      <c r="E152" s="65">
        <v>2.3692907131243515</v>
      </c>
      <c r="F152" s="65">
        <v>2.4520212409875373</v>
      </c>
      <c r="G152" s="65">
        <v>2.0103435198790756</v>
      </c>
      <c r="H152" s="69"/>
      <c r="I152" s="58"/>
      <c r="J152" s="58">
        <v>407211</v>
      </c>
      <c r="K152" s="58"/>
      <c r="L152" s="58"/>
      <c r="M152" s="58"/>
    </row>
    <row r="153" spans="1:13" ht="30">
      <c r="A153" s="63" t="s">
        <v>360</v>
      </c>
      <c r="B153" s="63">
        <v>7</v>
      </c>
      <c r="C153" s="64" t="s">
        <v>361</v>
      </c>
      <c r="D153" s="65">
        <v>1.1809424198059553</v>
      </c>
      <c r="E153" s="65">
        <v>1.446672763482721</v>
      </c>
      <c r="F153" s="65">
        <v>1.5591350820248497</v>
      </c>
      <c r="G153" s="65">
        <v>1.234978645474156</v>
      </c>
      <c r="H153" s="66"/>
      <c r="I153" s="58"/>
      <c r="J153" s="58">
        <v>258928</v>
      </c>
      <c r="K153" s="58"/>
      <c r="L153" s="58"/>
      <c r="M153" s="58"/>
    </row>
    <row r="154" spans="1:13" ht="15">
      <c r="A154" s="63" t="s">
        <v>362</v>
      </c>
      <c r="B154" s="63">
        <v>7</v>
      </c>
      <c r="C154" s="64" t="s">
        <v>363</v>
      </c>
      <c r="D154" s="65">
        <v>1.4003561099918589</v>
      </c>
      <c r="E154" s="65">
        <v>2.086198969453997</v>
      </c>
      <c r="F154" s="65">
        <v>1.7770652281992434</v>
      </c>
      <c r="G154" s="65">
        <v>1.5156968118882312</v>
      </c>
      <c r="H154" s="67"/>
      <c r="I154" s="58"/>
      <c r="J154" s="58">
        <v>295120</v>
      </c>
      <c r="K154" s="58"/>
      <c r="L154" s="58"/>
      <c r="M154" s="58"/>
    </row>
    <row r="155" spans="1:13" ht="15">
      <c r="A155" s="63" t="s">
        <v>364</v>
      </c>
      <c r="B155" s="63">
        <v>7</v>
      </c>
      <c r="C155" s="64" t="s">
        <v>365</v>
      </c>
      <c r="D155" s="65">
        <v>0.8576545285339694</v>
      </c>
      <c r="E155" s="65">
        <v>1.007694972289106</v>
      </c>
      <c r="F155" s="65">
        <v>1.0159054142219401</v>
      </c>
      <c r="G155" s="65">
        <v>0.8859398537071413</v>
      </c>
      <c r="H155" s="68"/>
      <c r="I155" s="58"/>
      <c r="J155" s="58">
        <v>168713</v>
      </c>
      <c r="K155" s="58"/>
      <c r="L155" s="58"/>
      <c r="M155" s="58"/>
    </row>
    <row r="156" spans="1:13" ht="45">
      <c r="A156" s="63" t="s">
        <v>366</v>
      </c>
      <c r="B156" s="63">
        <v>7</v>
      </c>
      <c r="C156" s="64" t="s">
        <v>367</v>
      </c>
      <c r="D156" s="65">
        <v>0.9339843646657436</v>
      </c>
      <c r="E156" s="65">
        <v>1.068047325231272</v>
      </c>
      <c r="F156" s="65">
        <v>1.1024102904360575</v>
      </c>
      <c r="G156" s="65">
        <v>0.9603454608466903</v>
      </c>
      <c r="H156" s="67"/>
      <c r="I156" s="58"/>
      <c r="J156" s="58">
        <v>183079</v>
      </c>
      <c r="K156" s="58"/>
      <c r="L156" s="58"/>
      <c r="M156" s="58"/>
    </row>
    <row r="157" spans="1:13" ht="15">
      <c r="A157" s="63" t="s">
        <v>368</v>
      </c>
      <c r="B157" s="63">
        <v>7</v>
      </c>
      <c r="C157" s="64" t="s">
        <v>369</v>
      </c>
      <c r="D157" s="65">
        <v>3.673067203645613</v>
      </c>
      <c r="E157" s="65">
        <v>3.751821368238631</v>
      </c>
      <c r="F157" s="65">
        <v>4.7543118504882145</v>
      </c>
      <c r="G157" s="65">
        <v>3.728089986487539</v>
      </c>
      <c r="H157" s="58"/>
      <c r="I157" s="58"/>
      <c r="J157" s="58">
        <v>789556</v>
      </c>
      <c r="K157" s="58"/>
      <c r="L157" s="58"/>
      <c r="M157" s="58"/>
    </row>
    <row r="158" spans="1:13" ht="15">
      <c r="A158" s="63" t="s">
        <v>33</v>
      </c>
      <c r="B158" s="63">
        <v>6</v>
      </c>
      <c r="C158" s="64" t="s">
        <v>85</v>
      </c>
      <c r="D158" s="65">
        <v>2.004533378024655</v>
      </c>
      <c r="E158" s="65">
        <v>2.1932280342598003</v>
      </c>
      <c r="F158" s="65">
        <v>3.2847526099335864</v>
      </c>
      <c r="G158" s="65">
        <v>2.0836233557038994</v>
      </c>
      <c r="H158" s="58" t="e">
        <f>#REF!+#REF!+#REF!</f>
        <v>#REF!</v>
      </c>
      <c r="I158" s="49" t="e">
        <f>#REF!-H158</f>
        <v>#REF!</v>
      </c>
      <c r="J158" s="58"/>
      <c r="K158" s="58"/>
      <c r="L158" s="58"/>
      <c r="M158" s="58"/>
    </row>
    <row r="159" spans="1:13" ht="15">
      <c r="A159" s="63" t="s">
        <v>370</v>
      </c>
      <c r="B159" s="63">
        <v>7</v>
      </c>
      <c r="C159" s="64" t="s">
        <v>371</v>
      </c>
      <c r="D159" s="65">
        <v>1.2145785647229073</v>
      </c>
      <c r="E159" s="65">
        <v>1.6352446219263828</v>
      </c>
      <c r="F159" s="65">
        <v>1.8995244839117942</v>
      </c>
      <c r="G159" s="65">
        <v>1.3035922864394751</v>
      </c>
      <c r="H159" s="58"/>
      <c r="I159" s="58"/>
      <c r="J159" s="58"/>
      <c r="K159" s="58"/>
      <c r="L159" s="58"/>
      <c r="M159" s="58"/>
    </row>
    <row r="160" spans="1:13" ht="15">
      <c r="A160" s="63" t="s">
        <v>372</v>
      </c>
      <c r="B160" s="63">
        <v>7</v>
      </c>
      <c r="C160" s="64" t="s">
        <v>373</v>
      </c>
      <c r="D160" s="65">
        <v>0.7899548133017477</v>
      </c>
      <c r="E160" s="65">
        <v>0.5579834123334179</v>
      </c>
      <c r="F160" s="65">
        <v>1.3852281260217922</v>
      </c>
      <c r="G160" s="65">
        <v>0.7800310692644247</v>
      </c>
      <c r="H160" s="66"/>
      <c r="I160" s="58"/>
      <c r="J160" s="58"/>
      <c r="K160" s="58"/>
      <c r="L160" s="58"/>
      <c r="M160" s="58"/>
    </row>
    <row r="161" spans="1:13" ht="45">
      <c r="A161" s="63" t="s">
        <v>34</v>
      </c>
      <c r="B161" s="63">
        <v>6</v>
      </c>
      <c r="C161" s="64" t="s">
        <v>86</v>
      </c>
      <c r="D161" s="65">
        <v>3.703522231312367</v>
      </c>
      <c r="E161" s="65">
        <v>4.625019845193668</v>
      </c>
      <c r="F161" s="65">
        <v>5.065695684456225</v>
      </c>
      <c r="G161" s="65">
        <v>3.892948471012185</v>
      </c>
      <c r="H161" s="67" t="e">
        <f>#REF!+#REF!+#REF!</f>
        <v>#REF!</v>
      </c>
      <c r="I161" s="49" t="e">
        <f>#REF!-H161</f>
        <v>#REF!</v>
      </c>
      <c r="J161" s="58"/>
      <c r="K161" s="58"/>
      <c r="L161" s="58"/>
      <c r="M161" s="58"/>
    </row>
    <row r="162" spans="1:13" ht="30">
      <c r="A162" s="63" t="s">
        <v>374</v>
      </c>
      <c r="B162" s="63">
        <v>7</v>
      </c>
      <c r="C162" s="64" t="s">
        <v>375</v>
      </c>
      <c r="D162" s="65">
        <v>0.8535345646945751</v>
      </c>
      <c r="E162" s="65">
        <v>1.0600198135183476</v>
      </c>
      <c r="F162" s="65">
        <v>1.3500204125856272</v>
      </c>
      <c r="G162" s="65">
        <v>0.9036783257253809</v>
      </c>
      <c r="H162" s="58"/>
      <c r="I162" s="58"/>
      <c r="J162" s="58"/>
      <c r="K162" s="58"/>
      <c r="L162" s="58"/>
      <c r="M162" s="58"/>
    </row>
    <row r="163" spans="1:13" ht="15">
      <c r="A163" s="63" t="s">
        <v>376</v>
      </c>
      <c r="B163" s="63">
        <v>7</v>
      </c>
      <c r="C163" s="64" t="s">
        <v>377</v>
      </c>
      <c r="D163" s="65">
        <v>0.10400496049365125</v>
      </c>
      <c r="E163" s="65">
        <v>0.29446432847407156</v>
      </c>
      <c r="F163" s="65">
        <v>0.10510529126530832</v>
      </c>
      <c r="G163" s="65">
        <v>0.13186890130690165</v>
      </c>
      <c r="H163" s="67"/>
      <c r="I163" s="58"/>
      <c r="J163" s="58"/>
      <c r="K163" s="58"/>
      <c r="L163" s="58"/>
      <c r="M163" s="58"/>
    </row>
    <row r="164" spans="1:13" ht="30">
      <c r="A164" s="63" t="s">
        <v>378</v>
      </c>
      <c r="B164" s="63">
        <v>7</v>
      </c>
      <c r="C164" s="64" t="s">
        <v>379</v>
      </c>
      <c r="D164" s="65">
        <v>0.9122553679879203</v>
      </c>
      <c r="E164" s="65">
        <v>1.0628621300880539</v>
      </c>
      <c r="F164" s="65">
        <v>0.9201033412324782</v>
      </c>
      <c r="G164" s="65">
        <v>0.9345697814357896</v>
      </c>
      <c r="H164" s="58"/>
      <c r="I164" s="58"/>
      <c r="J164" s="58"/>
      <c r="K164" s="58"/>
      <c r="L164" s="58"/>
      <c r="M164" s="58"/>
    </row>
    <row r="165" spans="1:13" ht="15">
      <c r="A165" s="63" t="s">
        <v>380</v>
      </c>
      <c r="B165" s="63">
        <v>7</v>
      </c>
      <c r="C165" s="64" t="s">
        <v>381</v>
      </c>
      <c r="D165" s="65">
        <v>0.9719075714349514</v>
      </c>
      <c r="E165" s="65">
        <v>1.0670467899764369</v>
      </c>
      <c r="F165" s="65">
        <v>1.3418251504021792</v>
      </c>
      <c r="G165" s="65">
        <v>1.0006931532388268</v>
      </c>
      <c r="H165" s="67"/>
      <c r="I165" s="58"/>
      <c r="J165" s="58"/>
      <c r="K165" s="58"/>
      <c r="L165" s="58"/>
      <c r="M165" s="58"/>
    </row>
    <row r="166" spans="1:13" ht="15" hidden="1">
      <c r="A166" s="63" t="s">
        <v>382</v>
      </c>
      <c r="B166" s="63">
        <v>7</v>
      </c>
      <c r="C166" s="64" t="s">
        <v>383</v>
      </c>
      <c r="D166" s="65">
        <v>0</v>
      </c>
      <c r="E166" s="65">
        <v>0</v>
      </c>
      <c r="F166" s="65">
        <v>0</v>
      </c>
      <c r="G166" s="65">
        <v>0</v>
      </c>
      <c r="H166" s="58"/>
      <c r="I166" s="58"/>
      <c r="J166" s="58"/>
      <c r="K166" s="58"/>
      <c r="L166" s="58"/>
      <c r="M166" s="58"/>
    </row>
    <row r="167" spans="1:13" ht="15" hidden="1">
      <c r="A167" s="63" t="s">
        <v>384</v>
      </c>
      <c r="B167" s="63">
        <v>7</v>
      </c>
      <c r="C167" s="64" t="s">
        <v>385</v>
      </c>
      <c r="D167" s="65">
        <v>0</v>
      </c>
      <c r="E167" s="65">
        <v>0</v>
      </c>
      <c r="F167" s="65">
        <v>0</v>
      </c>
      <c r="G167" s="65">
        <v>0</v>
      </c>
      <c r="H167" s="58"/>
      <c r="I167" s="58"/>
      <c r="J167" s="58"/>
      <c r="K167" s="58"/>
      <c r="L167" s="58"/>
      <c r="M167" s="58"/>
    </row>
    <row r="168" spans="1:13" ht="15">
      <c r="A168" s="63" t="s">
        <v>386</v>
      </c>
      <c r="B168" s="63">
        <v>7</v>
      </c>
      <c r="C168" s="64" t="s">
        <v>387</v>
      </c>
      <c r="D168" s="65">
        <v>0.8618197667012693</v>
      </c>
      <c r="E168" s="65">
        <v>1.1406267831367578</v>
      </c>
      <c r="F168" s="65">
        <v>1.3486414889706313</v>
      </c>
      <c r="G168" s="65">
        <v>0.922138309305286</v>
      </c>
      <c r="H168" s="58"/>
      <c r="I168" s="58"/>
      <c r="J168" s="58"/>
      <c r="K168" s="58"/>
      <c r="L168" s="58"/>
      <c r="M168" s="58"/>
    </row>
    <row r="169" spans="1:13" ht="15" hidden="1">
      <c r="A169" s="63" t="s">
        <v>388</v>
      </c>
      <c r="B169" s="63">
        <v>7</v>
      </c>
      <c r="C169" s="64" t="s">
        <v>389</v>
      </c>
      <c r="D169" s="65">
        <v>0</v>
      </c>
      <c r="E169" s="65">
        <v>0</v>
      </c>
      <c r="F169" s="65">
        <v>0</v>
      </c>
      <c r="G169" s="65">
        <v>0</v>
      </c>
      <c r="H169" s="66"/>
      <c r="I169" s="58"/>
      <c r="J169" s="58"/>
      <c r="K169" s="58"/>
      <c r="L169" s="58"/>
      <c r="M169" s="58"/>
    </row>
    <row r="170" spans="1:13" ht="30" hidden="1">
      <c r="A170" s="63" t="s">
        <v>390</v>
      </c>
      <c r="B170" s="63">
        <v>7</v>
      </c>
      <c r="C170" s="64" t="s">
        <v>391</v>
      </c>
      <c r="D170" s="65">
        <v>0</v>
      </c>
      <c r="E170" s="65">
        <v>0</v>
      </c>
      <c r="F170" s="65">
        <v>0</v>
      </c>
      <c r="G170" s="65">
        <v>0</v>
      </c>
      <c r="H170" s="58"/>
      <c r="I170" s="58"/>
      <c r="J170" s="58"/>
      <c r="K170" s="58"/>
      <c r="L170" s="58"/>
      <c r="M170" s="58"/>
    </row>
    <row r="171" spans="1:13" ht="15" hidden="1">
      <c r="A171" s="63" t="s">
        <v>392</v>
      </c>
      <c r="B171" s="63">
        <v>7</v>
      </c>
      <c r="C171" s="64" t="s">
        <v>393</v>
      </c>
      <c r="D171" s="65">
        <v>0</v>
      </c>
      <c r="E171" s="65">
        <v>0</v>
      </c>
      <c r="F171" s="65">
        <v>0</v>
      </c>
      <c r="G171" s="65">
        <v>0</v>
      </c>
      <c r="H171" s="58"/>
      <c r="I171" s="58"/>
      <c r="J171" s="58"/>
      <c r="K171" s="58"/>
      <c r="L171" s="58"/>
      <c r="M171" s="58"/>
    </row>
    <row r="172" spans="1:13" ht="30" hidden="1">
      <c r="A172" s="63" t="s">
        <v>394</v>
      </c>
      <c r="B172" s="63">
        <v>7</v>
      </c>
      <c r="C172" s="64" t="s">
        <v>395</v>
      </c>
      <c r="D172" s="65">
        <v>0</v>
      </c>
      <c r="E172" s="65">
        <v>0</v>
      </c>
      <c r="F172" s="65">
        <v>0</v>
      </c>
      <c r="G172" s="65">
        <v>0</v>
      </c>
      <c r="H172" s="69"/>
      <c r="I172" s="58"/>
      <c r="J172" s="58"/>
      <c r="K172" s="58"/>
      <c r="L172" s="58"/>
      <c r="M172" s="58"/>
    </row>
    <row r="173" spans="1:13" ht="30">
      <c r="A173" s="63" t="s">
        <v>35</v>
      </c>
      <c r="B173" s="63">
        <v>5</v>
      </c>
      <c r="C173" s="64" t="s">
        <v>87</v>
      </c>
      <c r="D173" s="65">
        <v>3.8179605415288576</v>
      </c>
      <c r="E173" s="65">
        <v>4.4521197205508685</v>
      </c>
      <c r="F173" s="65">
        <v>5.483605883808054</v>
      </c>
      <c r="G173" s="65">
        <v>3.977630952437694</v>
      </c>
      <c r="H173" s="66" t="e">
        <f>#REF!+#REF!+#REF!</f>
        <v>#REF!</v>
      </c>
      <c r="I173" s="49" t="e">
        <f>#REF!-H173</f>
        <v>#REF!</v>
      </c>
      <c r="J173" s="58"/>
      <c r="K173" s="58"/>
      <c r="L173" s="58"/>
      <c r="M173" s="58"/>
    </row>
    <row r="174" spans="1:13" ht="15">
      <c r="A174" s="63" t="s">
        <v>36</v>
      </c>
      <c r="B174" s="63">
        <v>6</v>
      </c>
      <c r="C174" s="64" t="s">
        <v>88</v>
      </c>
      <c r="D174" s="65">
        <v>1.1609487404595598</v>
      </c>
      <c r="E174" s="65">
        <v>1.551355631190121</v>
      </c>
      <c r="F174" s="65">
        <v>1.7382145069592678</v>
      </c>
      <c r="G174" s="65">
        <v>1.2412085597142004</v>
      </c>
      <c r="H174" s="67" t="e">
        <f>#REF!+#REF!+#REF!</f>
        <v>#REF!</v>
      </c>
      <c r="I174" s="49" t="e">
        <f>#REF!-H174</f>
        <v>#REF!</v>
      </c>
      <c r="J174" s="58"/>
      <c r="K174" s="58"/>
      <c r="L174" s="58"/>
      <c r="M174" s="58"/>
    </row>
    <row r="175" spans="1:13" ht="15" hidden="1">
      <c r="A175" s="63" t="s">
        <v>396</v>
      </c>
      <c r="B175" s="63">
        <v>7</v>
      </c>
      <c r="C175" s="64" t="s">
        <v>397</v>
      </c>
      <c r="D175" s="65">
        <v>0</v>
      </c>
      <c r="E175" s="65">
        <v>0</v>
      </c>
      <c r="F175" s="65">
        <v>0</v>
      </c>
      <c r="G175" s="65">
        <v>0</v>
      </c>
      <c r="H175" s="58"/>
      <c r="I175" s="58"/>
      <c r="J175" s="58"/>
      <c r="K175" s="58"/>
      <c r="L175" s="58"/>
      <c r="M175" s="58"/>
    </row>
    <row r="176" spans="1:13" ht="15" hidden="1">
      <c r="A176" s="63" t="s">
        <v>398</v>
      </c>
      <c r="B176" s="63">
        <v>7</v>
      </c>
      <c r="C176" s="64" t="s">
        <v>399</v>
      </c>
      <c r="D176" s="65">
        <v>0</v>
      </c>
      <c r="E176" s="65">
        <v>0</v>
      </c>
      <c r="F176" s="65">
        <v>0</v>
      </c>
      <c r="G176" s="65">
        <v>0</v>
      </c>
      <c r="H176" s="58"/>
      <c r="I176" s="58"/>
      <c r="J176" s="58"/>
      <c r="K176" s="58"/>
      <c r="L176" s="58"/>
      <c r="M176" s="58"/>
    </row>
    <row r="177" spans="1:13" ht="15" hidden="1">
      <c r="A177" s="63" t="s">
        <v>400</v>
      </c>
      <c r="B177" s="63">
        <v>7</v>
      </c>
      <c r="C177" s="64" t="s">
        <v>401</v>
      </c>
      <c r="D177" s="65">
        <v>0</v>
      </c>
      <c r="E177" s="65">
        <v>0</v>
      </c>
      <c r="F177" s="65">
        <v>0</v>
      </c>
      <c r="G177" s="65">
        <v>0</v>
      </c>
      <c r="H177" s="58"/>
      <c r="I177" s="58"/>
      <c r="J177" s="58"/>
      <c r="K177" s="58"/>
      <c r="L177" s="58"/>
      <c r="M177" s="58"/>
    </row>
    <row r="178" spans="1:13" ht="30">
      <c r="A178" s="63" t="s">
        <v>37</v>
      </c>
      <c r="B178" s="63">
        <v>6</v>
      </c>
      <c r="C178" s="64" t="s">
        <v>89</v>
      </c>
      <c r="D178" s="65">
        <v>0.5830550069203895</v>
      </c>
      <c r="E178" s="65">
        <v>0.6898815026773178</v>
      </c>
      <c r="F178" s="65">
        <v>0.8099279465443461</v>
      </c>
      <c r="G178" s="65">
        <v>0.6077902393691599</v>
      </c>
      <c r="H178" s="58" t="e">
        <f>#REF!+#REF!+#REF!</f>
        <v>#REF!</v>
      </c>
      <c r="I178" s="49" t="e">
        <f>#REF!-H178</f>
        <v>#REF!</v>
      </c>
      <c r="J178" s="58"/>
      <c r="K178" s="58"/>
      <c r="L178" s="58"/>
      <c r="M178" s="58"/>
    </row>
    <row r="179" spans="1:13" ht="45" hidden="1">
      <c r="A179" s="63" t="s">
        <v>402</v>
      </c>
      <c r="B179" s="63">
        <v>7</v>
      </c>
      <c r="C179" s="64" t="s">
        <v>403</v>
      </c>
      <c r="D179" s="65">
        <v>0</v>
      </c>
      <c r="E179" s="65">
        <v>0</v>
      </c>
      <c r="F179" s="65">
        <v>0</v>
      </c>
      <c r="G179" s="65">
        <v>0</v>
      </c>
      <c r="H179" s="58"/>
      <c r="I179" s="58"/>
      <c r="J179" s="58"/>
      <c r="K179" s="58"/>
      <c r="L179" s="58"/>
      <c r="M179" s="58"/>
    </row>
    <row r="180" spans="1:13" ht="15" hidden="1">
      <c r="A180" s="63" t="s">
        <v>404</v>
      </c>
      <c r="B180" s="63">
        <v>7</v>
      </c>
      <c r="C180" s="64" t="s">
        <v>405</v>
      </c>
      <c r="D180" s="65">
        <v>0</v>
      </c>
      <c r="E180" s="65">
        <v>0</v>
      </c>
      <c r="F180" s="65">
        <v>0</v>
      </c>
      <c r="G180" s="65">
        <v>0</v>
      </c>
      <c r="H180" s="67"/>
      <c r="I180" s="58"/>
      <c r="J180" s="58"/>
      <c r="K180" s="58"/>
      <c r="L180" s="58"/>
      <c r="M180" s="58"/>
    </row>
    <row r="181" spans="1:13" ht="15" hidden="1">
      <c r="A181" s="63" t="s">
        <v>406</v>
      </c>
      <c r="B181" s="63">
        <v>7</v>
      </c>
      <c r="C181" s="64" t="s">
        <v>407</v>
      </c>
      <c r="D181" s="65">
        <v>0</v>
      </c>
      <c r="E181" s="65">
        <v>0</v>
      </c>
      <c r="F181" s="65">
        <v>0</v>
      </c>
      <c r="G181" s="65">
        <v>0</v>
      </c>
      <c r="H181" s="58"/>
      <c r="I181" s="58"/>
      <c r="J181" s="58"/>
      <c r="K181" s="58"/>
      <c r="L181" s="58"/>
      <c r="M181" s="58"/>
    </row>
    <row r="182" spans="1:13" ht="15" hidden="1">
      <c r="A182" s="63" t="s">
        <v>408</v>
      </c>
      <c r="B182" s="63">
        <v>7</v>
      </c>
      <c r="C182" s="64" t="s">
        <v>409</v>
      </c>
      <c r="D182" s="65">
        <v>0</v>
      </c>
      <c r="E182" s="65">
        <v>0</v>
      </c>
      <c r="F182" s="65">
        <v>0</v>
      </c>
      <c r="G182" s="65">
        <v>0</v>
      </c>
      <c r="H182" s="67"/>
      <c r="I182" s="58"/>
      <c r="J182" s="58"/>
      <c r="K182" s="58"/>
      <c r="L182" s="58"/>
      <c r="M182" s="58"/>
    </row>
    <row r="183" spans="1:13" ht="45">
      <c r="A183" s="63" t="s">
        <v>38</v>
      </c>
      <c r="B183" s="63">
        <v>6</v>
      </c>
      <c r="C183" s="64" t="s">
        <v>90</v>
      </c>
      <c r="D183" s="65">
        <v>0.8429076076484566</v>
      </c>
      <c r="E183" s="65">
        <v>0.8591129980523876</v>
      </c>
      <c r="F183" s="65">
        <v>1.0187897129624774</v>
      </c>
      <c r="G183" s="65">
        <v>0.8523538177002605</v>
      </c>
      <c r="H183" s="58" t="e">
        <f>#REF!+#REF!+#REF!</f>
        <v>#REF!</v>
      </c>
      <c r="I183" s="49" t="e">
        <f>#REF!-H183</f>
        <v>#REF!</v>
      </c>
      <c r="J183" s="58"/>
      <c r="K183" s="58"/>
      <c r="L183" s="58"/>
      <c r="M183" s="58"/>
    </row>
    <row r="184" spans="1:13" ht="15" hidden="1">
      <c r="A184" s="63" t="s">
        <v>410</v>
      </c>
      <c r="B184" s="63">
        <v>7</v>
      </c>
      <c r="C184" s="64" t="s">
        <v>411</v>
      </c>
      <c r="D184" s="65">
        <v>0</v>
      </c>
      <c r="E184" s="65">
        <v>0</v>
      </c>
      <c r="F184" s="65">
        <v>0</v>
      </c>
      <c r="G184" s="65">
        <v>0</v>
      </c>
      <c r="H184" s="58"/>
      <c r="I184" s="58"/>
      <c r="J184" s="58"/>
      <c r="K184" s="58"/>
      <c r="L184" s="58"/>
      <c r="M184" s="58"/>
    </row>
    <row r="185" spans="1:13" ht="15" hidden="1">
      <c r="A185" s="63" t="s">
        <v>412</v>
      </c>
      <c r="B185" s="63">
        <v>7</v>
      </c>
      <c r="C185" s="64" t="s">
        <v>413</v>
      </c>
      <c r="D185" s="65">
        <v>0</v>
      </c>
      <c r="E185" s="65">
        <v>0</v>
      </c>
      <c r="F185" s="65">
        <v>0</v>
      </c>
      <c r="G185" s="65">
        <v>0</v>
      </c>
      <c r="H185" s="58"/>
      <c r="I185" s="58"/>
      <c r="J185" s="58"/>
      <c r="K185" s="58"/>
      <c r="L185" s="58"/>
      <c r="M185" s="58"/>
    </row>
    <row r="186" spans="1:13" ht="15" hidden="1">
      <c r="A186" s="63" t="s">
        <v>414</v>
      </c>
      <c r="B186" s="63">
        <v>7</v>
      </c>
      <c r="C186" s="64" t="s">
        <v>415</v>
      </c>
      <c r="D186" s="65">
        <v>0</v>
      </c>
      <c r="E186" s="65">
        <v>0</v>
      </c>
      <c r="F186" s="65">
        <v>0</v>
      </c>
      <c r="G186" s="65">
        <v>0</v>
      </c>
      <c r="H186" s="66"/>
      <c r="I186" s="58"/>
      <c r="J186" s="58"/>
      <c r="K186" s="58"/>
      <c r="L186" s="58"/>
      <c r="M186" s="58"/>
    </row>
    <row r="187" spans="1:13" ht="15" hidden="1">
      <c r="A187" s="63" t="s">
        <v>416</v>
      </c>
      <c r="B187" s="63">
        <v>7</v>
      </c>
      <c r="C187" s="64" t="s">
        <v>417</v>
      </c>
      <c r="D187" s="65">
        <v>0</v>
      </c>
      <c r="E187" s="65">
        <v>0</v>
      </c>
      <c r="F187" s="65">
        <v>0</v>
      </c>
      <c r="G187" s="65">
        <v>0</v>
      </c>
      <c r="H187" s="67"/>
      <c r="I187" s="58"/>
      <c r="J187" s="58"/>
      <c r="K187" s="58"/>
      <c r="L187" s="58"/>
      <c r="M187" s="58"/>
    </row>
    <row r="188" spans="1:13" ht="15" hidden="1">
      <c r="A188" s="63" t="s">
        <v>418</v>
      </c>
      <c r="B188" s="63">
        <v>7</v>
      </c>
      <c r="C188" s="64" t="s">
        <v>419</v>
      </c>
      <c r="D188" s="65">
        <v>0</v>
      </c>
      <c r="E188" s="65">
        <v>0</v>
      </c>
      <c r="F188" s="65">
        <v>0</v>
      </c>
      <c r="G188" s="65">
        <v>0</v>
      </c>
      <c r="H188" s="58"/>
      <c r="I188" s="58"/>
      <c r="J188" s="58"/>
      <c r="K188" s="58"/>
      <c r="L188" s="58"/>
      <c r="M188" s="58"/>
    </row>
    <row r="189" spans="1:13" ht="30">
      <c r="A189" s="63" t="s">
        <v>39</v>
      </c>
      <c r="B189" s="63">
        <v>6</v>
      </c>
      <c r="C189" s="64" t="s">
        <v>91</v>
      </c>
      <c r="D189" s="65">
        <v>1.2310491865004514</v>
      </c>
      <c r="E189" s="65">
        <v>1.3517695886310417</v>
      </c>
      <c r="F189" s="65">
        <v>1.916673717341963</v>
      </c>
      <c r="G189" s="65">
        <v>1.276278335654073</v>
      </c>
      <c r="H189" s="67" t="e">
        <f>#REF!+#REF!+#REF!</f>
        <v>#REF!</v>
      </c>
      <c r="I189" s="49" t="e">
        <f>#REF!-H189</f>
        <v>#REF!</v>
      </c>
      <c r="J189" s="58"/>
      <c r="K189" s="58"/>
      <c r="L189" s="58"/>
      <c r="M189" s="58"/>
    </row>
    <row r="190" spans="1:13" ht="15" hidden="1">
      <c r="A190" s="63" t="s">
        <v>420</v>
      </c>
      <c r="B190" s="63">
        <v>7</v>
      </c>
      <c r="C190" s="64" t="s">
        <v>421</v>
      </c>
      <c r="D190" s="65">
        <v>0</v>
      </c>
      <c r="E190" s="65">
        <v>0</v>
      </c>
      <c r="F190" s="65">
        <v>0</v>
      </c>
      <c r="G190" s="65">
        <v>0</v>
      </c>
      <c r="H190" s="58"/>
      <c r="I190" s="58"/>
      <c r="J190" s="58"/>
      <c r="K190" s="58"/>
      <c r="L190" s="58"/>
      <c r="M190" s="58"/>
    </row>
    <row r="191" spans="1:13" ht="15" hidden="1">
      <c r="A191" s="63" t="s">
        <v>422</v>
      </c>
      <c r="B191" s="63">
        <v>7</v>
      </c>
      <c r="C191" s="64" t="s">
        <v>423</v>
      </c>
      <c r="D191" s="65">
        <v>0</v>
      </c>
      <c r="E191" s="65">
        <v>0</v>
      </c>
      <c r="F191" s="65">
        <v>0</v>
      </c>
      <c r="G191" s="65">
        <v>0</v>
      </c>
      <c r="H191" s="67"/>
      <c r="I191" s="58"/>
      <c r="J191" s="58"/>
      <c r="K191" s="58"/>
      <c r="L191" s="58"/>
      <c r="M191" s="58"/>
    </row>
    <row r="192" spans="1:13" ht="15">
      <c r="A192" s="63" t="s">
        <v>40</v>
      </c>
      <c r="B192" s="63">
        <v>5</v>
      </c>
      <c r="C192" s="64" t="s">
        <v>92</v>
      </c>
      <c r="D192" s="65">
        <v>10.317580883525054</v>
      </c>
      <c r="E192" s="65">
        <v>10.918146005053377</v>
      </c>
      <c r="F192" s="65">
        <v>12.792178032310083</v>
      </c>
      <c r="G192" s="65">
        <v>10.504904173587287</v>
      </c>
      <c r="H192" s="58" t="e">
        <f>#REF!+#REF!+#REF!</f>
        <v>#REF!</v>
      </c>
      <c r="I192" s="49" t="e">
        <f>#REF!-H192</f>
        <v>#REF!</v>
      </c>
      <c r="J192" s="58"/>
      <c r="K192" s="58"/>
      <c r="L192" s="58"/>
      <c r="M192" s="58"/>
    </row>
    <row r="193" spans="1:13" ht="15">
      <c r="A193" s="63" t="s">
        <v>424</v>
      </c>
      <c r="B193" s="63">
        <v>6</v>
      </c>
      <c r="C193" s="64" t="s">
        <v>92</v>
      </c>
      <c r="D193" s="65">
        <v>10.317580883525054</v>
      </c>
      <c r="E193" s="65">
        <v>10.918146005053377</v>
      </c>
      <c r="F193" s="65">
        <v>12.792178032310083</v>
      </c>
      <c r="G193" s="65">
        <v>10.504904173587287</v>
      </c>
      <c r="H193" s="67" t="e">
        <f>#REF!+#REF!+#REF!</f>
        <v>#REF!</v>
      </c>
      <c r="I193" s="49" t="e">
        <f>#REF!-H193</f>
        <v>#REF!</v>
      </c>
      <c r="J193" s="58"/>
      <c r="K193" s="58"/>
      <c r="L193" s="58"/>
      <c r="M193" s="58"/>
    </row>
    <row r="194" spans="1:13" ht="15" hidden="1">
      <c r="A194" s="63" t="s">
        <v>425</v>
      </c>
      <c r="B194" s="63">
        <v>7</v>
      </c>
      <c r="C194" s="64" t="s">
        <v>426</v>
      </c>
      <c r="D194" s="65">
        <v>0</v>
      </c>
      <c r="E194" s="65">
        <v>0</v>
      </c>
      <c r="F194" s="65">
        <v>0</v>
      </c>
      <c r="G194" s="65">
        <v>0</v>
      </c>
      <c r="H194" s="58"/>
      <c r="I194" s="58"/>
      <c r="J194" s="58"/>
      <c r="K194" s="58"/>
      <c r="L194" s="58"/>
      <c r="M194" s="58"/>
    </row>
    <row r="195" spans="1:13" ht="30" hidden="1">
      <c r="A195" s="63" t="s">
        <v>427</v>
      </c>
      <c r="B195" s="63">
        <v>7</v>
      </c>
      <c r="C195" s="64" t="s">
        <v>428</v>
      </c>
      <c r="D195" s="65">
        <v>0</v>
      </c>
      <c r="E195" s="65">
        <v>0</v>
      </c>
      <c r="F195" s="65">
        <v>0</v>
      </c>
      <c r="G195" s="65">
        <v>0</v>
      </c>
      <c r="H195" s="66"/>
      <c r="I195" s="58"/>
      <c r="J195" s="58"/>
      <c r="K195" s="58"/>
      <c r="L195" s="58"/>
      <c r="M195" s="58"/>
    </row>
    <row r="196" spans="1:13" ht="15">
      <c r="A196" s="63" t="s">
        <v>429</v>
      </c>
      <c r="B196" s="63">
        <v>7</v>
      </c>
      <c r="C196" s="64" t="s">
        <v>430</v>
      </c>
      <c r="D196" s="65">
        <v>2.343743237705752</v>
      </c>
      <c r="E196" s="65">
        <v>3.1500400643850908</v>
      </c>
      <c r="F196" s="65">
        <v>3.471973103546933</v>
      </c>
      <c r="G196" s="65">
        <v>2.506926457586462</v>
      </c>
      <c r="H196" s="58"/>
      <c r="I196" s="58"/>
      <c r="J196" s="58"/>
      <c r="K196" s="58"/>
      <c r="L196" s="58"/>
      <c r="M196" s="58"/>
    </row>
    <row r="197" spans="1:13" ht="15">
      <c r="A197" s="63" t="s">
        <v>431</v>
      </c>
      <c r="B197" s="63">
        <v>7</v>
      </c>
      <c r="C197" s="64" t="s">
        <v>432</v>
      </c>
      <c r="D197" s="65">
        <v>1.130757316609886</v>
      </c>
      <c r="E197" s="65">
        <v>1.3657953340856406</v>
      </c>
      <c r="F197" s="65">
        <v>1.9491777770526553</v>
      </c>
      <c r="G197" s="65">
        <v>1.1980293525169117</v>
      </c>
      <c r="H197" s="58"/>
      <c r="I197" s="58"/>
      <c r="J197" s="58"/>
      <c r="K197" s="58"/>
      <c r="L197" s="58"/>
      <c r="M197" s="58"/>
    </row>
    <row r="198" spans="1:13" ht="15" hidden="1">
      <c r="A198" s="63" t="s">
        <v>433</v>
      </c>
      <c r="B198" s="63">
        <v>7</v>
      </c>
      <c r="C198" s="64" t="s">
        <v>434</v>
      </c>
      <c r="D198" s="65">
        <v>0</v>
      </c>
      <c r="E198" s="65">
        <v>0</v>
      </c>
      <c r="F198" s="65">
        <v>0</v>
      </c>
      <c r="G198" s="65">
        <v>0</v>
      </c>
      <c r="H198" s="67"/>
      <c r="I198" s="58"/>
      <c r="J198" s="58"/>
      <c r="K198" s="58"/>
      <c r="L198" s="58"/>
      <c r="M198" s="58"/>
    </row>
    <row r="199" spans="1:13" ht="15" hidden="1">
      <c r="A199" s="63" t="s">
        <v>435</v>
      </c>
      <c r="B199" s="63">
        <v>7</v>
      </c>
      <c r="C199" s="64" t="s">
        <v>436</v>
      </c>
      <c r="D199" s="65">
        <v>0</v>
      </c>
      <c r="E199" s="65">
        <v>0</v>
      </c>
      <c r="F199" s="65">
        <v>0</v>
      </c>
      <c r="G199" s="65">
        <v>0</v>
      </c>
      <c r="H199" s="58"/>
      <c r="I199" s="58"/>
      <c r="J199" s="58"/>
      <c r="K199" s="58"/>
      <c r="L199" s="58"/>
      <c r="M199" s="58"/>
    </row>
    <row r="200" spans="1:13" ht="15" hidden="1">
      <c r="A200" s="63" t="s">
        <v>437</v>
      </c>
      <c r="B200" s="63">
        <v>7</v>
      </c>
      <c r="C200" s="64" t="s">
        <v>438</v>
      </c>
      <c r="D200" s="65">
        <v>0</v>
      </c>
      <c r="E200" s="65">
        <v>0</v>
      </c>
      <c r="F200" s="65">
        <v>0</v>
      </c>
      <c r="G200" s="65">
        <v>0</v>
      </c>
      <c r="H200" s="67"/>
      <c r="I200" s="58"/>
      <c r="J200" s="58"/>
      <c r="K200" s="58"/>
      <c r="L200" s="58"/>
      <c r="M200" s="58"/>
    </row>
    <row r="201" spans="1:13" ht="30">
      <c r="A201" s="63" t="s">
        <v>439</v>
      </c>
      <c r="B201" s="63">
        <v>7</v>
      </c>
      <c r="C201" s="64" t="s">
        <v>440</v>
      </c>
      <c r="D201" s="65">
        <v>0.346916026862474</v>
      </c>
      <c r="E201" s="65">
        <v>0.42494540868923286</v>
      </c>
      <c r="F201" s="65">
        <v>0.49644260890107955</v>
      </c>
      <c r="G201" s="65">
        <v>0.3643318315859916</v>
      </c>
      <c r="H201" s="58"/>
      <c r="I201" s="58"/>
      <c r="J201" s="58"/>
      <c r="K201" s="58"/>
      <c r="L201" s="58"/>
      <c r="M201" s="58"/>
    </row>
    <row r="202" spans="1:13" ht="15" hidden="1">
      <c r="A202" s="63" t="s">
        <v>441</v>
      </c>
      <c r="B202" s="63">
        <v>7</v>
      </c>
      <c r="C202" s="64" t="s">
        <v>442</v>
      </c>
      <c r="D202" s="65">
        <v>0</v>
      </c>
      <c r="E202" s="65">
        <v>0</v>
      </c>
      <c r="F202" s="65">
        <v>0</v>
      </c>
      <c r="G202" s="65">
        <v>0</v>
      </c>
      <c r="H202" s="67"/>
      <c r="I202" s="58"/>
      <c r="J202" s="58"/>
      <c r="K202" s="58"/>
      <c r="L202" s="58"/>
      <c r="M202" s="58"/>
    </row>
    <row r="203" spans="1:13" ht="30">
      <c r="A203" s="63" t="s">
        <v>443</v>
      </c>
      <c r="B203" s="63">
        <v>7</v>
      </c>
      <c r="C203" s="64" t="s">
        <v>444</v>
      </c>
      <c r="D203" s="65">
        <v>1.2093642727208513</v>
      </c>
      <c r="E203" s="65">
        <v>1.4830570703948762</v>
      </c>
      <c r="F203" s="65">
        <v>1.691842931592087</v>
      </c>
      <c r="G203" s="65">
        <v>1.268760994670472</v>
      </c>
      <c r="H203" s="58"/>
      <c r="I203" s="58"/>
      <c r="J203" s="58"/>
      <c r="K203" s="58"/>
      <c r="L203" s="58"/>
      <c r="M203" s="58"/>
    </row>
    <row r="204" spans="1:13" ht="15" hidden="1">
      <c r="A204" s="63" t="s">
        <v>445</v>
      </c>
      <c r="B204" s="63">
        <v>7</v>
      </c>
      <c r="C204" s="64" t="s">
        <v>446</v>
      </c>
      <c r="D204" s="65">
        <v>0</v>
      </c>
      <c r="E204" s="65">
        <v>0</v>
      </c>
      <c r="F204" s="65">
        <v>0</v>
      </c>
      <c r="G204" s="65">
        <v>0</v>
      </c>
      <c r="H204" s="58"/>
      <c r="I204" s="58"/>
      <c r="J204" s="58"/>
      <c r="K204" s="58"/>
      <c r="L204" s="58"/>
      <c r="M204" s="58"/>
    </row>
    <row r="205" spans="1:13" ht="30" hidden="1">
      <c r="A205" s="63" t="s">
        <v>447</v>
      </c>
      <c r="B205" s="63">
        <v>7</v>
      </c>
      <c r="C205" s="64" t="s">
        <v>448</v>
      </c>
      <c r="D205" s="65">
        <v>0</v>
      </c>
      <c r="E205" s="65">
        <v>0</v>
      </c>
      <c r="F205" s="65">
        <v>0</v>
      </c>
      <c r="G205" s="65">
        <v>0</v>
      </c>
      <c r="H205" s="58"/>
      <c r="I205" s="58"/>
      <c r="J205" s="58"/>
      <c r="K205" s="58"/>
      <c r="L205" s="58"/>
      <c r="M205" s="58"/>
    </row>
    <row r="206" spans="1:13" ht="15" hidden="1">
      <c r="A206" s="63" t="s">
        <v>449</v>
      </c>
      <c r="B206" s="63">
        <v>7</v>
      </c>
      <c r="C206" s="64" t="s">
        <v>450</v>
      </c>
      <c r="D206" s="65">
        <v>0</v>
      </c>
      <c r="E206" s="65">
        <v>0</v>
      </c>
      <c r="F206" s="65">
        <v>0</v>
      </c>
      <c r="G206" s="65">
        <v>0</v>
      </c>
      <c r="H206" s="58"/>
      <c r="I206" s="58"/>
      <c r="J206" s="58"/>
      <c r="K206" s="58"/>
      <c r="L206" s="58"/>
      <c r="M206" s="58"/>
    </row>
    <row r="207" spans="1:13" ht="30" hidden="1">
      <c r="A207" s="63" t="s">
        <v>451</v>
      </c>
      <c r="B207" s="63">
        <v>7</v>
      </c>
      <c r="C207" s="64" t="s">
        <v>452</v>
      </c>
      <c r="D207" s="65">
        <v>0</v>
      </c>
      <c r="E207" s="65">
        <v>0</v>
      </c>
      <c r="F207" s="65">
        <v>0</v>
      </c>
      <c r="G207" s="65">
        <v>0</v>
      </c>
      <c r="H207" s="58"/>
      <c r="I207" s="58"/>
      <c r="J207" s="58"/>
      <c r="K207" s="58"/>
      <c r="L207" s="58"/>
      <c r="M207" s="58"/>
    </row>
    <row r="208" spans="1:13" ht="15">
      <c r="A208" s="63" t="s">
        <v>453</v>
      </c>
      <c r="B208" s="63">
        <v>7</v>
      </c>
      <c r="C208" s="64" t="s">
        <v>454</v>
      </c>
      <c r="D208" s="65">
        <v>1.9344639091554883</v>
      </c>
      <c r="E208" s="65">
        <v>1.6322911347728057</v>
      </c>
      <c r="F208" s="65">
        <v>1.8230333630327789</v>
      </c>
      <c r="G208" s="65">
        <v>1.8858416951391699</v>
      </c>
      <c r="H208" s="58"/>
      <c r="I208" s="58"/>
      <c r="J208" s="58"/>
      <c r="K208" s="58"/>
      <c r="L208" s="58"/>
      <c r="M208" s="58"/>
    </row>
    <row r="209" spans="1:13" ht="45" hidden="1">
      <c r="A209" s="63" t="s">
        <v>455</v>
      </c>
      <c r="B209" s="63">
        <v>7</v>
      </c>
      <c r="C209" s="64" t="s">
        <v>456</v>
      </c>
      <c r="D209" s="65">
        <v>0</v>
      </c>
      <c r="E209" s="65">
        <v>0</v>
      </c>
      <c r="F209" s="65">
        <v>0</v>
      </c>
      <c r="G209" s="65">
        <v>0</v>
      </c>
      <c r="H209" s="58"/>
      <c r="I209" s="58"/>
      <c r="J209" s="58"/>
      <c r="K209" s="58"/>
      <c r="L209" s="58"/>
      <c r="M209" s="58"/>
    </row>
    <row r="210" spans="1:13" ht="15">
      <c r="A210" s="63" t="s">
        <v>457</v>
      </c>
      <c r="B210" s="63">
        <v>7</v>
      </c>
      <c r="C210" s="64" t="s">
        <v>458</v>
      </c>
      <c r="D210" s="65">
        <v>0.28249572182919175</v>
      </c>
      <c r="E210" s="65">
        <v>0.1988642633951436</v>
      </c>
      <c r="F210" s="65">
        <v>0.5490885877915174</v>
      </c>
      <c r="G210" s="65">
        <v>0.2810102125786056</v>
      </c>
      <c r="H210" s="58"/>
      <c r="I210" s="58"/>
      <c r="J210" s="58"/>
      <c r="K210" s="58"/>
      <c r="L210" s="58"/>
      <c r="M210" s="58"/>
    </row>
    <row r="211" spans="1:13" ht="15" hidden="1">
      <c r="A211" s="63" t="s">
        <v>459</v>
      </c>
      <c r="B211" s="63">
        <v>7</v>
      </c>
      <c r="C211" s="64" t="s">
        <v>460</v>
      </c>
      <c r="D211" s="65">
        <v>0</v>
      </c>
      <c r="E211" s="65">
        <v>0</v>
      </c>
      <c r="F211" s="65">
        <v>0</v>
      </c>
      <c r="G211" s="65">
        <v>0</v>
      </c>
      <c r="H211" s="69"/>
      <c r="I211" s="58"/>
      <c r="J211" s="58"/>
      <c r="K211" s="58"/>
      <c r="L211" s="58"/>
      <c r="M211" s="58"/>
    </row>
    <row r="212" spans="1:13" ht="45" hidden="1">
      <c r="A212" s="63" t="s">
        <v>461</v>
      </c>
      <c r="B212" s="63">
        <v>7</v>
      </c>
      <c r="C212" s="64" t="s">
        <v>462</v>
      </c>
      <c r="D212" s="65">
        <v>0</v>
      </c>
      <c r="E212" s="65">
        <v>0</v>
      </c>
      <c r="F212" s="65">
        <v>0</v>
      </c>
      <c r="G212" s="65">
        <v>0</v>
      </c>
      <c r="H212" s="58"/>
      <c r="I212" s="58"/>
      <c r="J212" s="58"/>
      <c r="K212" s="58"/>
      <c r="L212" s="58"/>
      <c r="M212" s="58"/>
    </row>
    <row r="213" spans="1:13" ht="15" hidden="1">
      <c r="A213" s="63" t="s">
        <v>463</v>
      </c>
      <c r="B213" s="63">
        <v>7</v>
      </c>
      <c r="C213" s="64" t="s">
        <v>272</v>
      </c>
      <c r="D213" s="65">
        <v>0</v>
      </c>
      <c r="E213" s="65">
        <v>0</v>
      </c>
      <c r="F213" s="65">
        <v>0</v>
      </c>
      <c r="G213" s="65">
        <v>0</v>
      </c>
      <c r="H213" s="58"/>
      <c r="I213" s="58"/>
      <c r="J213" s="58"/>
      <c r="K213" s="58"/>
      <c r="L213" s="58"/>
      <c r="M213" s="58"/>
    </row>
    <row r="214" spans="1:13" ht="15" hidden="1">
      <c r="A214" s="63" t="s">
        <v>464</v>
      </c>
      <c r="B214" s="63">
        <v>7</v>
      </c>
      <c r="C214" s="64" t="s">
        <v>465</v>
      </c>
      <c r="D214" s="65">
        <v>0</v>
      </c>
      <c r="E214" s="65">
        <v>0</v>
      </c>
      <c r="F214" s="65">
        <v>0</v>
      </c>
      <c r="G214" s="65">
        <v>0</v>
      </c>
      <c r="H214" s="58"/>
      <c r="I214" s="58"/>
      <c r="J214" s="58"/>
      <c r="K214" s="58"/>
      <c r="L214" s="58"/>
      <c r="M214" s="58"/>
    </row>
    <row r="215" spans="1:13" ht="15">
      <c r="A215" s="63" t="s">
        <v>466</v>
      </c>
      <c r="B215" s="63">
        <v>7</v>
      </c>
      <c r="C215" s="64" t="s">
        <v>467</v>
      </c>
      <c r="D215" s="65">
        <v>0.6150002152615577</v>
      </c>
      <c r="E215" s="65">
        <v>0.4103107139170143</v>
      </c>
      <c r="F215" s="65">
        <v>0.7722092673987779</v>
      </c>
      <c r="G215" s="65">
        <v>0.5914295951064018</v>
      </c>
      <c r="H215" s="66"/>
      <c r="I215" s="58"/>
      <c r="J215" s="58"/>
      <c r="K215" s="58"/>
      <c r="L215" s="58"/>
      <c r="M215" s="58"/>
    </row>
    <row r="216" spans="1:13" ht="15">
      <c r="A216" s="63" t="s">
        <v>468</v>
      </c>
      <c r="B216" s="63">
        <v>7</v>
      </c>
      <c r="C216" s="64" t="s">
        <v>469</v>
      </c>
      <c r="D216" s="65">
        <v>0.6623699701197181</v>
      </c>
      <c r="E216" s="65">
        <v>0.7648602540794734</v>
      </c>
      <c r="F216" s="65">
        <v>0.5318791393563268</v>
      </c>
      <c r="G216" s="65">
        <v>0.6720881408724103</v>
      </c>
      <c r="H216" s="58"/>
      <c r="I216" s="58"/>
      <c r="J216" s="58"/>
      <c r="K216" s="58"/>
      <c r="L216" s="58"/>
      <c r="M216" s="58"/>
    </row>
    <row r="217" spans="1:13" ht="15">
      <c r="A217" s="63" t="s">
        <v>470</v>
      </c>
      <c r="B217" s="63">
        <v>7</v>
      </c>
      <c r="C217" s="64" t="s">
        <v>471</v>
      </c>
      <c r="D217" s="65">
        <v>1.7924702132601347</v>
      </c>
      <c r="E217" s="65">
        <v>1.487981761334099</v>
      </c>
      <c r="F217" s="65">
        <v>1.5065312536379272</v>
      </c>
      <c r="G217" s="65">
        <v>1.7364858935308607</v>
      </c>
      <c r="H217" s="58"/>
      <c r="I217" s="58"/>
      <c r="J217" s="58"/>
      <c r="K217" s="58"/>
      <c r="L217" s="58"/>
      <c r="M217" s="58"/>
    </row>
    <row r="218" spans="1:13" ht="15">
      <c r="A218" s="63" t="s">
        <v>41</v>
      </c>
      <c r="B218" s="63">
        <v>4</v>
      </c>
      <c r="C218" s="64" t="s">
        <v>93</v>
      </c>
      <c r="D218" s="65">
        <v>15.125834543622355</v>
      </c>
      <c r="E218" s="65">
        <v>15.348545980188334</v>
      </c>
      <c r="F218" s="65">
        <v>14.02224413339206</v>
      </c>
      <c r="G218" s="65">
        <v>15.113947522938899</v>
      </c>
      <c r="H218" s="66" t="e">
        <f>#REF!+#REF!+#REF!</f>
        <v>#REF!</v>
      </c>
      <c r="I218" s="49" t="e">
        <f>#REF!-H218</f>
        <v>#REF!</v>
      </c>
      <c r="J218" s="58"/>
      <c r="K218" s="58"/>
      <c r="L218" s="58"/>
      <c r="M218" s="58"/>
    </row>
    <row r="219" spans="1:13" ht="15">
      <c r="A219" s="63" t="s">
        <v>42</v>
      </c>
      <c r="B219" s="63">
        <v>5</v>
      </c>
      <c r="C219" s="64" t="s">
        <v>94</v>
      </c>
      <c r="D219" s="65">
        <v>1.291185408255682</v>
      </c>
      <c r="E219" s="65">
        <v>1.9704073396717667</v>
      </c>
      <c r="F219" s="65">
        <v>1.444437540459591</v>
      </c>
      <c r="G219" s="65">
        <v>1.3965650011462507</v>
      </c>
      <c r="H219" s="58" t="e">
        <f>#REF!+#REF!+#REF!</f>
        <v>#REF!</v>
      </c>
      <c r="I219" s="49" t="e">
        <f>#REF!-H219</f>
        <v>#REF!</v>
      </c>
      <c r="J219" s="58"/>
      <c r="K219" s="58"/>
      <c r="L219" s="58"/>
      <c r="M219" s="58"/>
    </row>
    <row r="220" spans="1:13" ht="15">
      <c r="A220" s="63" t="s">
        <v>472</v>
      </c>
      <c r="B220" s="63">
        <v>6</v>
      </c>
      <c r="C220" s="64" t="s">
        <v>94</v>
      </c>
      <c r="D220" s="65">
        <v>1.291185408255682</v>
      </c>
      <c r="E220" s="65">
        <v>1.9704073396717667</v>
      </c>
      <c r="F220" s="65">
        <v>1.444437540459591</v>
      </c>
      <c r="G220" s="65">
        <v>1.3965650011462507</v>
      </c>
      <c r="H220" s="58" t="e">
        <f>#REF!+#REF!+#REF!</f>
        <v>#REF!</v>
      </c>
      <c r="I220" s="49" t="e">
        <f>#REF!-H220</f>
        <v>#REF!</v>
      </c>
      <c r="J220" s="58"/>
      <c r="K220" s="58"/>
      <c r="L220" s="58"/>
      <c r="M220" s="58"/>
    </row>
    <row r="221" spans="1:13" ht="15" hidden="1">
      <c r="A221" s="63" t="s">
        <v>473</v>
      </c>
      <c r="B221" s="63">
        <v>7</v>
      </c>
      <c r="C221" s="64" t="s">
        <v>474</v>
      </c>
      <c r="D221" s="65">
        <v>0</v>
      </c>
      <c r="E221" s="65">
        <v>0</v>
      </c>
      <c r="F221" s="65">
        <v>0</v>
      </c>
      <c r="G221" s="65">
        <v>0</v>
      </c>
      <c r="H221" s="69"/>
      <c r="I221" s="58"/>
      <c r="J221" s="58"/>
      <c r="K221" s="58"/>
      <c r="L221" s="58"/>
      <c r="M221" s="58"/>
    </row>
    <row r="222" spans="1:13" ht="15" hidden="1">
      <c r="A222" s="63" t="s">
        <v>475</v>
      </c>
      <c r="B222" s="63">
        <v>7</v>
      </c>
      <c r="C222" s="64" t="s">
        <v>476</v>
      </c>
      <c r="D222" s="65">
        <v>0</v>
      </c>
      <c r="E222" s="65">
        <v>0</v>
      </c>
      <c r="F222" s="65">
        <v>0</v>
      </c>
      <c r="G222" s="65">
        <v>0</v>
      </c>
      <c r="H222" s="66"/>
      <c r="I222" s="58"/>
      <c r="J222" s="58"/>
      <c r="K222" s="58"/>
      <c r="L222" s="58"/>
      <c r="M222" s="58"/>
    </row>
    <row r="223" spans="1:13" ht="15" hidden="1">
      <c r="A223" s="63" t="s">
        <v>477</v>
      </c>
      <c r="B223" s="63">
        <v>7</v>
      </c>
      <c r="C223" s="64" t="s">
        <v>478</v>
      </c>
      <c r="D223" s="65">
        <v>0</v>
      </c>
      <c r="E223" s="65">
        <v>0</v>
      </c>
      <c r="F223" s="65">
        <v>0</v>
      </c>
      <c r="G223" s="65">
        <v>0</v>
      </c>
      <c r="H223" s="67"/>
      <c r="I223" s="58"/>
      <c r="J223" s="58"/>
      <c r="K223" s="58"/>
      <c r="L223" s="58"/>
      <c r="M223" s="58"/>
    </row>
    <row r="224" spans="1:13" ht="30">
      <c r="A224" s="63" t="s">
        <v>43</v>
      </c>
      <c r="B224" s="63">
        <v>5</v>
      </c>
      <c r="C224" s="64" t="s">
        <v>95</v>
      </c>
      <c r="D224" s="65">
        <v>13.834649135366671</v>
      </c>
      <c r="E224" s="65">
        <v>13.378138640516566</v>
      </c>
      <c r="F224" s="65">
        <v>12.577806592932468</v>
      </c>
      <c r="G224" s="65">
        <v>13.717382521792649</v>
      </c>
      <c r="H224" s="58" t="e">
        <f>#REF!+#REF!+#REF!</f>
        <v>#REF!</v>
      </c>
      <c r="I224" s="49" t="e">
        <f>#REF!-H224</f>
        <v>#REF!</v>
      </c>
      <c r="J224" s="58"/>
      <c r="K224" s="58"/>
      <c r="L224" s="58"/>
      <c r="M224" s="58"/>
    </row>
    <row r="225" spans="1:13" ht="15">
      <c r="A225" s="63" t="s">
        <v>44</v>
      </c>
      <c r="B225" s="63">
        <v>6</v>
      </c>
      <c r="C225" s="64" t="s">
        <v>96</v>
      </c>
      <c r="D225" s="65">
        <v>4.879832074658368</v>
      </c>
      <c r="E225" s="65">
        <v>5.731397792186053</v>
      </c>
      <c r="F225" s="65">
        <v>4.957736201952889</v>
      </c>
      <c r="G225" s="65">
        <v>5.007352524982991</v>
      </c>
      <c r="H225" s="67" t="e">
        <f>#REF!+#REF!+#REF!</f>
        <v>#REF!</v>
      </c>
      <c r="I225" s="49" t="e">
        <f>#REF!-H225</f>
        <v>#REF!</v>
      </c>
      <c r="J225" s="58"/>
      <c r="K225" s="58"/>
      <c r="L225" s="58"/>
      <c r="M225" s="58"/>
    </row>
    <row r="226" spans="1:13" ht="15" hidden="1">
      <c r="A226" s="63" t="s">
        <v>479</v>
      </c>
      <c r="B226" s="63">
        <v>7</v>
      </c>
      <c r="C226" s="64" t="s">
        <v>480</v>
      </c>
      <c r="D226" s="65">
        <v>0</v>
      </c>
      <c r="E226" s="65">
        <v>0</v>
      </c>
      <c r="F226" s="65">
        <v>0</v>
      </c>
      <c r="G226" s="65">
        <v>0</v>
      </c>
      <c r="H226" s="58"/>
      <c r="I226" s="58"/>
      <c r="J226" s="58"/>
      <c r="K226" s="58"/>
      <c r="L226" s="58"/>
      <c r="M226" s="58"/>
    </row>
    <row r="227" spans="1:13" ht="15">
      <c r="A227" s="63" t="s">
        <v>45</v>
      </c>
      <c r="B227" s="63">
        <v>6</v>
      </c>
      <c r="C227" s="64" t="s">
        <v>97</v>
      </c>
      <c r="D227" s="65">
        <v>6.200199467965884</v>
      </c>
      <c r="E227" s="65">
        <v>4.9618069808735195</v>
      </c>
      <c r="F227" s="65">
        <v>7.6200703909795795</v>
      </c>
      <c r="G227" s="65">
        <v>6.076461309463966</v>
      </c>
      <c r="H227" s="58" t="e">
        <f>#REF!+#REF!+#REF!</f>
        <v>#REF!</v>
      </c>
      <c r="I227" s="49" t="e">
        <f>#REF!-H227</f>
        <v>#REF!</v>
      </c>
      <c r="J227" s="58"/>
      <c r="K227" s="58"/>
      <c r="L227" s="58"/>
      <c r="M227" s="58"/>
    </row>
    <row r="228" spans="1:13" ht="15">
      <c r="A228" s="63" t="s">
        <v>481</v>
      </c>
      <c r="B228" s="63">
        <v>7</v>
      </c>
      <c r="C228" s="64" t="s">
        <v>482</v>
      </c>
      <c r="D228" s="65">
        <v>2.892341204658483</v>
      </c>
      <c r="E228" s="65">
        <v>2.3168829087728184</v>
      </c>
      <c r="F228" s="65">
        <v>3.7035058193557195</v>
      </c>
      <c r="G228" s="65">
        <v>2.8409351722635585</v>
      </c>
      <c r="H228" s="67"/>
      <c r="I228" s="58"/>
      <c r="J228" s="58"/>
      <c r="K228" s="58"/>
      <c r="L228" s="58"/>
      <c r="M228" s="58"/>
    </row>
    <row r="229" spans="1:13" ht="15">
      <c r="A229" s="63" t="s">
        <v>483</v>
      </c>
      <c r="B229" s="63">
        <v>7</v>
      </c>
      <c r="C229" s="64" t="s">
        <v>484</v>
      </c>
      <c r="D229" s="65">
        <v>2.597226455355334</v>
      </c>
      <c r="E229" s="65">
        <v>2.305409108959905</v>
      </c>
      <c r="F229" s="65">
        <v>3.228572010248377</v>
      </c>
      <c r="G229" s="65">
        <v>2.5800131309273606</v>
      </c>
      <c r="H229" s="58"/>
      <c r="I229" s="58"/>
      <c r="J229" s="58"/>
      <c r="K229" s="58"/>
      <c r="L229" s="58"/>
      <c r="M229" s="58"/>
    </row>
    <row r="230" spans="1:13" ht="45">
      <c r="A230" s="63" t="s">
        <v>485</v>
      </c>
      <c r="B230" s="63">
        <v>7</v>
      </c>
      <c r="C230" s="64" t="s">
        <v>486</v>
      </c>
      <c r="D230" s="65">
        <v>0.7106318079520675</v>
      </c>
      <c r="E230" s="65">
        <v>0.3395149631407956</v>
      </c>
      <c r="F230" s="65">
        <v>0.6879925613754837</v>
      </c>
      <c r="G230" s="65">
        <v>0.655513006273047</v>
      </c>
      <c r="H230" s="67"/>
      <c r="I230" s="58"/>
      <c r="J230" s="58"/>
      <c r="K230" s="58"/>
      <c r="L230" s="58"/>
      <c r="M230" s="58"/>
    </row>
    <row r="231" spans="1:13" ht="15">
      <c r="A231" s="63" t="s">
        <v>46</v>
      </c>
      <c r="B231" s="63">
        <v>6</v>
      </c>
      <c r="C231" s="64" t="s">
        <v>98</v>
      </c>
      <c r="D231" s="65">
        <v>2.75461759274242</v>
      </c>
      <c r="E231" s="65">
        <v>2.6849338674569942</v>
      </c>
      <c r="F231" s="65">
        <v>0</v>
      </c>
      <c r="G231" s="65">
        <v>2.6335686873456923</v>
      </c>
      <c r="H231" s="58" t="e">
        <f>#REF!+#REF!+#REF!</f>
        <v>#REF!</v>
      </c>
      <c r="I231" s="49" t="e">
        <f>#REF!-H231</f>
        <v>#REF!</v>
      </c>
      <c r="J231" s="58">
        <v>9248108</v>
      </c>
      <c r="K231" s="68">
        <v>519014</v>
      </c>
      <c r="L231" s="68">
        <f>J231/K233*K231+J231</f>
        <v>9689833.014005467</v>
      </c>
      <c r="M231" s="58">
        <f>SUBTOTAL(9,D231:E231)</f>
        <v>5.439551460199414</v>
      </c>
    </row>
    <row r="232" spans="1:13" ht="15" hidden="1">
      <c r="A232" s="63" t="s">
        <v>487</v>
      </c>
      <c r="B232" s="63">
        <v>7</v>
      </c>
      <c r="C232" s="64" t="s">
        <v>488</v>
      </c>
      <c r="D232" s="65">
        <v>0</v>
      </c>
      <c r="E232" s="65">
        <v>0</v>
      </c>
      <c r="F232" s="65">
        <v>0</v>
      </c>
      <c r="G232" s="65">
        <v>0</v>
      </c>
      <c r="H232" s="58"/>
      <c r="I232" s="58"/>
      <c r="J232" s="58">
        <v>21500661</v>
      </c>
      <c r="K232" s="58">
        <v>3374015</v>
      </c>
      <c r="L232" s="58">
        <v>1548411</v>
      </c>
      <c r="M232" s="58">
        <v>26423087</v>
      </c>
    </row>
    <row r="233" spans="1:13" ht="15" hidden="1">
      <c r="A233" s="63" t="s">
        <v>489</v>
      </c>
      <c r="B233" s="63">
        <v>7</v>
      </c>
      <c r="C233" s="64" t="s">
        <v>490</v>
      </c>
      <c r="D233" s="65">
        <v>0</v>
      </c>
      <c r="E233" s="65">
        <v>0</v>
      </c>
      <c r="F233" s="65">
        <v>0</v>
      </c>
      <c r="G233" s="65">
        <v>0</v>
      </c>
      <c r="H233" s="58"/>
      <c r="I233" s="58"/>
      <c r="J233" s="58">
        <v>1618149</v>
      </c>
      <c r="K233" s="58">
        <v>10866257</v>
      </c>
      <c r="L233" s="68">
        <f>J233/K233*K231+J233</f>
        <v>1695437.9859945334</v>
      </c>
      <c r="M233" s="58"/>
    </row>
    <row r="234" spans="1:13" s="2" customFormat="1" ht="43.5">
      <c r="A234" s="59">
        <v>11.02</v>
      </c>
      <c r="B234" s="59">
        <v>3</v>
      </c>
      <c r="C234" s="60" t="s">
        <v>99</v>
      </c>
      <c r="D234" s="61">
        <v>6.404131423010073</v>
      </c>
      <c r="E234" s="61">
        <v>5.598376381166326</v>
      </c>
      <c r="F234" s="61">
        <v>9.323757614059428</v>
      </c>
      <c r="G234" s="61">
        <v>6.403951214441997</v>
      </c>
      <c r="H234" s="49" t="e">
        <f>#REF!+#REF!+#REF!</f>
        <v>#REF!</v>
      </c>
      <c r="I234" s="49" t="e">
        <f>#REF!-H234</f>
        <v>#REF!</v>
      </c>
      <c r="J234" s="49">
        <v>21500661</v>
      </c>
      <c r="K234" s="49">
        <v>3374015</v>
      </c>
      <c r="L234" s="49">
        <v>1548411</v>
      </c>
      <c r="M234" s="49">
        <v>26423087</v>
      </c>
    </row>
    <row r="235" spans="1:13" ht="15">
      <c r="A235" s="63" t="s">
        <v>47</v>
      </c>
      <c r="B235" s="63">
        <v>4</v>
      </c>
      <c r="C235" s="64" t="s">
        <v>100</v>
      </c>
      <c r="D235" s="65">
        <v>4.655750065122057</v>
      </c>
      <c r="E235" s="65">
        <v>3.5513691906828284</v>
      </c>
      <c r="F235" s="65">
        <v>7.774491771357629</v>
      </c>
      <c r="G235" s="65">
        <v>4.61996504228861</v>
      </c>
      <c r="H235" s="66" t="e">
        <f>#REF!+#REF!+#REF!</f>
        <v>#REF!</v>
      </c>
      <c r="I235" s="49" t="e">
        <f>#REF!-H235</f>
        <v>#REF!</v>
      </c>
      <c r="J235" s="58"/>
      <c r="K235" s="58"/>
      <c r="L235" s="58"/>
      <c r="M235" s="58"/>
    </row>
    <row r="236" spans="1:13" ht="15">
      <c r="A236" s="63" t="s">
        <v>48</v>
      </c>
      <c r="B236" s="63">
        <v>5</v>
      </c>
      <c r="C236" s="64" t="s">
        <v>101</v>
      </c>
      <c r="D236" s="65">
        <v>2.2136123092938824</v>
      </c>
      <c r="E236" s="65">
        <v>1.8323450893416091</v>
      </c>
      <c r="F236" s="65">
        <v>2.908210119031637</v>
      </c>
      <c r="G236" s="65">
        <v>2.185879260651345</v>
      </c>
      <c r="H236" s="58" t="e">
        <f>#REF!+#REF!+#REF!</f>
        <v>#REF!</v>
      </c>
      <c r="I236" s="49" t="e">
        <f>#REF!-H236</f>
        <v>#REF!</v>
      </c>
      <c r="J236" s="58"/>
      <c r="K236" s="58"/>
      <c r="L236" s="58"/>
      <c r="M236" s="58"/>
    </row>
    <row r="237" spans="1:13" ht="15" hidden="1">
      <c r="A237" s="63" t="s">
        <v>491</v>
      </c>
      <c r="B237" s="63">
        <v>6</v>
      </c>
      <c r="C237" s="64" t="s">
        <v>101</v>
      </c>
      <c r="D237" s="65">
        <v>0</v>
      </c>
      <c r="E237" s="65">
        <v>0</v>
      </c>
      <c r="F237" s="65">
        <v>0</v>
      </c>
      <c r="G237" s="65">
        <v>0</v>
      </c>
      <c r="H237" s="58" t="e">
        <f>#REF!+#REF!+#REF!</f>
        <v>#REF!</v>
      </c>
      <c r="I237" s="49" t="e">
        <f>#REF!-H237</f>
        <v>#REF!</v>
      </c>
      <c r="J237" s="58"/>
      <c r="K237" s="58"/>
      <c r="L237" s="58"/>
      <c r="M237" s="58"/>
    </row>
    <row r="238" spans="1:13" ht="15" hidden="1">
      <c r="A238" s="63" t="s">
        <v>492</v>
      </c>
      <c r="B238" s="63">
        <v>7</v>
      </c>
      <c r="C238" s="64" t="s">
        <v>493</v>
      </c>
      <c r="D238" s="65">
        <v>0</v>
      </c>
      <c r="E238" s="65">
        <v>0</v>
      </c>
      <c r="F238" s="65">
        <v>0</v>
      </c>
      <c r="G238" s="65">
        <v>0</v>
      </c>
      <c r="H238" s="67"/>
      <c r="I238" s="58"/>
      <c r="J238" s="58"/>
      <c r="K238" s="58"/>
      <c r="L238" s="58"/>
      <c r="M238" s="58"/>
    </row>
    <row r="239" spans="1:13" ht="15" hidden="1">
      <c r="A239" s="63" t="s">
        <v>494</v>
      </c>
      <c r="B239" s="63">
        <v>7</v>
      </c>
      <c r="C239" s="64" t="s">
        <v>495</v>
      </c>
      <c r="D239" s="65">
        <v>0</v>
      </c>
      <c r="E239" s="65">
        <v>0</v>
      </c>
      <c r="F239" s="65">
        <v>0</v>
      </c>
      <c r="G239" s="65">
        <v>0</v>
      </c>
      <c r="H239" s="58"/>
      <c r="I239" s="58"/>
      <c r="J239" s="58"/>
      <c r="K239" s="58"/>
      <c r="L239" s="58"/>
      <c r="M239" s="58"/>
    </row>
    <row r="240" spans="1:13" ht="15" hidden="1">
      <c r="A240" s="63" t="s">
        <v>496</v>
      </c>
      <c r="B240" s="63">
        <v>7</v>
      </c>
      <c r="C240" s="64" t="s">
        <v>497</v>
      </c>
      <c r="D240" s="65">
        <v>0</v>
      </c>
      <c r="E240" s="65">
        <v>0</v>
      </c>
      <c r="F240" s="65">
        <v>0</v>
      </c>
      <c r="G240" s="65">
        <v>0</v>
      </c>
      <c r="H240" s="67"/>
      <c r="I240" s="58"/>
      <c r="J240" s="58"/>
      <c r="K240" s="58"/>
      <c r="L240" s="58"/>
      <c r="M240" s="58"/>
    </row>
    <row r="241" spans="1:13" ht="15" hidden="1">
      <c r="A241" s="63" t="s">
        <v>498</v>
      </c>
      <c r="B241" s="63">
        <v>7</v>
      </c>
      <c r="C241" s="64" t="s">
        <v>499</v>
      </c>
      <c r="D241" s="65">
        <v>0</v>
      </c>
      <c r="E241" s="65">
        <v>0</v>
      </c>
      <c r="F241" s="65">
        <v>0</v>
      </c>
      <c r="G241" s="65">
        <v>0</v>
      </c>
      <c r="H241" s="58"/>
      <c r="I241" s="58"/>
      <c r="J241" s="58"/>
      <c r="K241" s="58"/>
      <c r="L241" s="58"/>
      <c r="M241" s="58"/>
    </row>
    <row r="242" spans="1:13" ht="15" hidden="1">
      <c r="A242" s="63" t="s">
        <v>500</v>
      </c>
      <c r="B242" s="63">
        <v>7</v>
      </c>
      <c r="C242" s="64" t="s">
        <v>501</v>
      </c>
      <c r="D242" s="65">
        <v>0</v>
      </c>
      <c r="E242" s="65">
        <v>0</v>
      </c>
      <c r="F242" s="65">
        <v>0</v>
      </c>
      <c r="G242" s="65">
        <v>0</v>
      </c>
      <c r="H242" s="58"/>
      <c r="I242" s="58"/>
      <c r="J242" s="58"/>
      <c r="K242" s="58"/>
      <c r="L242" s="58"/>
      <c r="M242" s="58"/>
    </row>
    <row r="243" spans="1:13" ht="15" hidden="1">
      <c r="A243" s="63" t="s">
        <v>502</v>
      </c>
      <c r="B243" s="63">
        <v>5</v>
      </c>
      <c r="C243" s="64" t="s">
        <v>503</v>
      </c>
      <c r="D243" s="65">
        <v>0</v>
      </c>
      <c r="E243" s="65">
        <v>0</v>
      </c>
      <c r="F243" s="65">
        <v>0</v>
      </c>
      <c r="G243" s="65">
        <v>0</v>
      </c>
      <c r="H243" s="58" t="e">
        <f>#REF!+#REF!+#REF!</f>
        <v>#REF!</v>
      </c>
      <c r="I243" s="49" t="e">
        <f>#REF!-H243</f>
        <v>#REF!</v>
      </c>
      <c r="J243" s="58"/>
      <c r="K243" s="58"/>
      <c r="L243" s="58"/>
      <c r="M243" s="58"/>
    </row>
    <row r="244" spans="1:13" ht="15" hidden="1">
      <c r="A244" s="63" t="s">
        <v>504</v>
      </c>
      <c r="B244" s="63">
        <v>6</v>
      </c>
      <c r="C244" s="64" t="s">
        <v>503</v>
      </c>
      <c r="D244" s="65">
        <v>0</v>
      </c>
      <c r="E244" s="65">
        <v>0</v>
      </c>
      <c r="F244" s="65">
        <v>0</v>
      </c>
      <c r="G244" s="65">
        <v>0</v>
      </c>
      <c r="H244" s="66" t="e">
        <f>#REF!+#REF!+#REF!</f>
        <v>#REF!</v>
      </c>
      <c r="I244" s="49" t="e">
        <f>#REF!-H244</f>
        <v>#REF!</v>
      </c>
      <c r="J244" s="58"/>
      <c r="K244" s="58"/>
      <c r="L244" s="58"/>
      <c r="M244" s="58"/>
    </row>
    <row r="245" spans="1:13" ht="15" hidden="1">
      <c r="A245" s="63" t="s">
        <v>505</v>
      </c>
      <c r="B245" s="63">
        <v>7</v>
      </c>
      <c r="C245" s="64" t="s">
        <v>506</v>
      </c>
      <c r="D245" s="65">
        <v>0</v>
      </c>
      <c r="E245" s="65">
        <v>0</v>
      </c>
      <c r="F245" s="65">
        <v>0</v>
      </c>
      <c r="G245" s="65">
        <v>0</v>
      </c>
      <c r="H245" s="67"/>
      <c r="I245" s="58"/>
      <c r="J245" s="58"/>
      <c r="K245" s="58"/>
      <c r="L245" s="58"/>
      <c r="M245" s="58"/>
    </row>
    <row r="246" spans="1:13" ht="15" hidden="1">
      <c r="A246" s="63" t="s">
        <v>507</v>
      </c>
      <c r="B246" s="63">
        <v>7</v>
      </c>
      <c r="C246" s="64" t="s">
        <v>508</v>
      </c>
      <c r="D246" s="65">
        <v>0</v>
      </c>
      <c r="E246" s="65">
        <v>0</v>
      </c>
      <c r="F246" s="65">
        <v>0</v>
      </c>
      <c r="G246" s="65">
        <v>0</v>
      </c>
      <c r="H246" s="58"/>
      <c r="I246" s="58"/>
      <c r="J246" s="58"/>
      <c r="K246" s="58"/>
      <c r="L246" s="58"/>
      <c r="M246" s="58"/>
    </row>
    <row r="247" spans="1:13" ht="15" hidden="1">
      <c r="A247" s="63" t="s">
        <v>509</v>
      </c>
      <c r="B247" s="63">
        <v>7</v>
      </c>
      <c r="C247" s="64" t="s">
        <v>510</v>
      </c>
      <c r="D247" s="65">
        <v>0</v>
      </c>
      <c r="E247" s="65">
        <v>0</v>
      </c>
      <c r="F247" s="65">
        <v>0</v>
      </c>
      <c r="G247" s="65">
        <v>0</v>
      </c>
      <c r="H247" s="67"/>
      <c r="I247" s="58"/>
      <c r="J247" s="58"/>
      <c r="K247" s="58"/>
      <c r="L247" s="58"/>
      <c r="M247" s="58"/>
    </row>
    <row r="248" spans="1:13" ht="15" hidden="1">
      <c r="A248" s="63" t="s">
        <v>511</v>
      </c>
      <c r="B248" s="63">
        <v>7</v>
      </c>
      <c r="C248" s="64" t="s">
        <v>512</v>
      </c>
      <c r="D248" s="65">
        <v>0</v>
      </c>
      <c r="E248" s="65">
        <v>0</v>
      </c>
      <c r="F248" s="65">
        <v>0</v>
      </c>
      <c r="G248" s="65">
        <v>0</v>
      </c>
      <c r="H248" s="58"/>
      <c r="I248" s="58"/>
      <c r="J248" s="58"/>
      <c r="K248" s="58"/>
      <c r="L248" s="58"/>
      <c r="M248" s="58"/>
    </row>
    <row r="249" spans="1:13" ht="15">
      <c r="A249" s="63" t="s">
        <v>49</v>
      </c>
      <c r="B249" s="63">
        <v>5</v>
      </c>
      <c r="C249" s="64" t="s">
        <v>102</v>
      </c>
      <c r="D249" s="65">
        <v>2.442137755828175</v>
      </c>
      <c r="E249" s="65">
        <v>1.7190241013412193</v>
      </c>
      <c r="F249" s="65">
        <v>4.866281652325992</v>
      </c>
      <c r="G249" s="65">
        <v>2.434085781637264</v>
      </c>
      <c r="H249" s="58" t="e">
        <f>#REF!+#REF!+#REF!</f>
        <v>#REF!</v>
      </c>
      <c r="I249" s="49" t="e">
        <f>#REF!-H249</f>
        <v>#REF!</v>
      </c>
      <c r="J249" s="58"/>
      <c r="K249" s="58"/>
      <c r="L249" s="58"/>
      <c r="M249" s="58"/>
    </row>
    <row r="250" spans="1:13" ht="15" hidden="1">
      <c r="A250" s="63" t="s">
        <v>513</v>
      </c>
      <c r="B250" s="63">
        <v>6</v>
      </c>
      <c r="C250" s="64" t="s">
        <v>102</v>
      </c>
      <c r="D250" s="65">
        <v>0</v>
      </c>
      <c r="E250" s="65">
        <v>0</v>
      </c>
      <c r="F250" s="65">
        <v>0</v>
      </c>
      <c r="G250" s="65">
        <v>0</v>
      </c>
      <c r="H250" s="58" t="e">
        <f>#REF!+#REF!+#REF!</f>
        <v>#REF!</v>
      </c>
      <c r="I250" s="49" t="e">
        <f>#REF!-H250</f>
        <v>#REF!</v>
      </c>
      <c r="J250" s="58"/>
      <c r="K250" s="58"/>
      <c r="L250" s="58"/>
      <c r="M250" s="58"/>
    </row>
    <row r="251" spans="1:13" ht="45" hidden="1">
      <c r="A251" s="63" t="s">
        <v>514</v>
      </c>
      <c r="B251" s="63">
        <v>7</v>
      </c>
      <c r="C251" s="64" t="s">
        <v>515</v>
      </c>
      <c r="D251" s="65">
        <v>0</v>
      </c>
      <c r="E251" s="65">
        <v>0</v>
      </c>
      <c r="F251" s="65">
        <v>0</v>
      </c>
      <c r="G251" s="65">
        <v>0</v>
      </c>
      <c r="H251" s="58"/>
      <c r="I251" s="58"/>
      <c r="J251" s="58"/>
      <c r="K251" s="58"/>
      <c r="L251" s="58"/>
      <c r="M251" s="58"/>
    </row>
    <row r="252" spans="1:13" ht="15" hidden="1">
      <c r="A252" s="63" t="s">
        <v>516</v>
      </c>
      <c r="B252" s="63">
        <v>7</v>
      </c>
      <c r="C252" s="64" t="s">
        <v>517</v>
      </c>
      <c r="D252" s="65">
        <v>0</v>
      </c>
      <c r="E252" s="65">
        <v>0</v>
      </c>
      <c r="F252" s="65">
        <v>0</v>
      </c>
      <c r="G252" s="65">
        <v>0</v>
      </c>
      <c r="H252" s="58"/>
      <c r="I252" s="58"/>
      <c r="J252" s="58"/>
      <c r="K252" s="58"/>
      <c r="L252" s="58"/>
      <c r="M252" s="58"/>
    </row>
    <row r="253" spans="1:13" ht="15">
      <c r="A253" s="63" t="s">
        <v>50</v>
      </c>
      <c r="B253" s="63">
        <v>4</v>
      </c>
      <c r="C253" s="64" t="s">
        <v>103</v>
      </c>
      <c r="D253" s="65">
        <v>1.7483813578880159</v>
      </c>
      <c r="E253" s="65">
        <v>2.047007190483498</v>
      </c>
      <c r="F253" s="65">
        <v>1.5492658427017996</v>
      </c>
      <c r="G253" s="65">
        <v>1.7839861721533876</v>
      </c>
      <c r="H253" s="58" t="e">
        <f>#REF!+#REF!+#REF!</f>
        <v>#REF!</v>
      </c>
      <c r="I253" s="49" t="e">
        <f>#REF!-H253</f>
        <v>#REF!</v>
      </c>
      <c r="J253" s="58"/>
      <c r="K253" s="58"/>
      <c r="L253" s="58"/>
      <c r="M253" s="58"/>
    </row>
    <row r="254" spans="1:13" ht="15">
      <c r="A254" s="63" t="s">
        <v>518</v>
      </c>
      <c r="B254" s="63">
        <v>5</v>
      </c>
      <c r="C254" s="64" t="s">
        <v>103</v>
      </c>
      <c r="D254" s="65">
        <v>1.7483813578880159</v>
      </c>
      <c r="E254" s="65">
        <v>2.047007190483498</v>
      </c>
      <c r="F254" s="65">
        <v>1.5492658427017996</v>
      </c>
      <c r="G254" s="65">
        <v>1.7839861721533876</v>
      </c>
      <c r="H254" s="58" t="e">
        <f>#REF!+#REF!+#REF!</f>
        <v>#REF!</v>
      </c>
      <c r="I254" s="49" t="e">
        <f>#REF!-H254</f>
        <v>#REF!</v>
      </c>
      <c r="J254" s="58"/>
      <c r="K254" s="58"/>
      <c r="L254" s="58"/>
      <c r="M254" s="58"/>
    </row>
    <row r="255" spans="1:13" ht="15">
      <c r="A255" s="63" t="s">
        <v>519</v>
      </c>
      <c r="B255" s="63">
        <v>6</v>
      </c>
      <c r="C255" s="64" t="s">
        <v>103</v>
      </c>
      <c r="D255" s="65">
        <v>1.7483813578880159</v>
      </c>
      <c r="E255" s="65">
        <v>2.047007190483498</v>
      </c>
      <c r="F255" s="65">
        <v>1.5492658427017996</v>
      </c>
      <c r="G255" s="65">
        <v>1.7839861721533876</v>
      </c>
      <c r="H255" s="66" t="e">
        <f>#REF!+#REF!+#REF!</f>
        <v>#REF!</v>
      </c>
      <c r="I255" s="49" t="e">
        <f>#REF!-H255</f>
        <v>#REF!</v>
      </c>
      <c r="J255" s="58"/>
      <c r="K255" s="58"/>
      <c r="L255" s="58"/>
      <c r="M255" s="58"/>
    </row>
    <row r="256" spans="1:13" ht="15" hidden="1">
      <c r="A256" s="63" t="s">
        <v>520</v>
      </c>
      <c r="B256" s="63">
        <v>7</v>
      </c>
      <c r="C256" s="64" t="s">
        <v>103</v>
      </c>
      <c r="D256" s="65">
        <v>0</v>
      </c>
      <c r="E256" s="65">
        <v>0</v>
      </c>
      <c r="F256" s="65">
        <v>0</v>
      </c>
      <c r="G256" s="65">
        <v>0</v>
      </c>
      <c r="H256" s="67"/>
      <c r="I256" s="58"/>
      <c r="J256" s="58"/>
      <c r="K256" s="58"/>
      <c r="L256" s="58"/>
      <c r="M256" s="58"/>
    </row>
    <row r="257" spans="1:13" ht="15" hidden="1">
      <c r="A257" s="63" t="s">
        <v>521</v>
      </c>
      <c r="B257" s="63">
        <v>7</v>
      </c>
      <c r="C257" s="64" t="s">
        <v>522</v>
      </c>
      <c r="D257" s="65">
        <v>0</v>
      </c>
      <c r="E257" s="65">
        <v>0</v>
      </c>
      <c r="F257" s="65">
        <v>0</v>
      </c>
      <c r="G257" s="65">
        <v>0</v>
      </c>
      <c r="H257" s="58"/>
      <c r="I257" s="58"/>
      <c r="J257" s="58"/>
      <c r="K257" s="58"/>
      <c r="L257" s="58"/>
      <c r="M257" s="58"/>
    </row>
    <row r="258" spans="1:13" ht="15" hidden="1">
      <c r="A258" s="63" t="s">
        <v>523</v>
      </c>
      <c r="B258" s="63">
        <v>7</v>
      </c>
      <c r="C258" s="64" t="s">
        <v>524</v>
      </c>
      <c r="D258" s="65">
        <v>0</v>
      </c>
      <c r="E258" s="65">
        <v>0</v>
      </c>
      <c r="F258" s="65">
        <v>0</v>
      </c>
      <c r="G258" s="65">
        <v>0</v>
      </c>
      <c r="H258" s="67"/>
      <c r="I258" s="58"/>
      <c r="J258" s="58"/>
      <c r="K258" s="58"/>
      <c r="L258" s="58"/>
      <c r="M258" s="58"/>
    </row>
    <row r="259" spans="1:13" ht="15" hidden="1">
      <c r="A259" s="63" t="s">
        <v>525</v>
      </c>
      <c r="B259" s="63">
        <v>7</v>
      </c>
      <c r="C259" s="64" t="s">
        <v>526</v>
      </c>
      <c r="D259" s="65">
        <v>0</v>
      </c>
      <c r="E259" s="65">
        <v>0</v>
      </c>
      <c r="F259" s="65">
        <v>0</v>
      </c>
      <c r="G259" s="65">
        <v>0</v>
      </c>
      <c r="H259" s="58"/>
      <c r="I259" s="58"/>
      <c r="J259" s="58"/>
      <c r="K259" s="58"/>
      <c r="L259" s="58"/>
      <c r="M259" s="58"/>
    </row>
    <row r="260" spans="1:13" ht="15" hidden="1">
      <c r="A260" s="63" t="s">
        <v>527</v>
      </c>
      <c r="B260" s="63">
        <v>7</v>
      </c>
      <c r="C260" s="64" t="s">
        <v>528</v>
      </c>
      <c r="D260" s="65">
        <v>0</v>
      </c>
      <c r="E260" s="65">
        <v>0</v>
      </c>
      <c r="F260" s="65">
        <v>0</v>
      </c>
      <c r="G260" s="65">
        <v>0</v>
      </c>
      <c r="H260" s="58"/>
      <c r="I260" s="58"/>
      <c r="J260" s="58"/>
      <c r="K260" s="58"/>
      <c r="L260" s="58"/>
      <c r="M260" s="58"/>
    </row>
    <row r="261" spans="1:13" ht="15" hidden="1">
      <c r="A261" s="63" t="s">
        <v>529</v>
      </c>
      <c r="B261" s="63">
        <v>7</v>
      </c>
      <c r="C261" s="64" t="s">
        <v>530</v>
      </c>
      <c r="D261" s="65">
        <v>0</v>
      </c>
      <c r="E261" s="65">
        <v>0</v>
      </c>
      <c r="F261" s="65">
        <v>0</v>
      </c>
      <c r="G261" s="65">
        <v>0</v>
      </c>
      <c r="H261" s="58"/>
      <c r="I261" s="58"/>
      <c r="J261" s="58"/>
      <c r="K261" s="58"/>
      <c r="L261" s="58"/>
      <c r="M261" s="58"/>
    </row>
    <row r="262" spans="1:13" ht="15" hidden="1">
      <c r="A262" s="63" t="s">
        <v>531</v>
      </c>
      <c r="B262" s="63">
        <v>7</v>
      </c>
      <c r="C262" s="64" t="s">
        <v>532</v>
      </c>
      <c r="D262" s="65">
        <v>0</v>
      </c>
      <c r="E262" s="65">
        <v>0</v>
      </c>
      <c r="F262" s="65">
        <v>0</v>
      </c>
      <c r="G262" s="65">
        <v>0</v>
      </c>
      <c r="H262" s="58"/>
      <c r="I262" s="58"/>
      <c r="J262" s="58"/>
      <c r="K262" s="58"/>
      <c r="L262" s="58"/>
      <c r="M262" s="58"/>
    </row>
    <row r="263" spans="1:13" ht="15" hidden="1">
      <c r="A263" s="63" t="s">
        <v>533</v>
      </c>
      <c r="B263" s="63">
        <v>5</v>
      </c>
      <c r="C263" s="64" t="s">
        <v>534</v>
      </c>
      <c r="D263" s="65">
        <v>0</v>
      </c>
      <c r="E263" s="65">
        <v>0</v>
      </c>
      <c r="F263" s="65">
        <v>0</v>
      </c>
      <c r="G263" s="65">
        <v>0</v>
      </c>
      <c r="H263" s="58" t="e">
        <f>#REF!+#REF!+#REF!</f>
        <v>#REF!</v>
      </c>
      <c r="I263" s="49" t="e">
        <f>#REF!-H263</f>
        <v>#REF!</v>
      </c>
      <c r="J263" s="58"/>
      <c r="K263" s="58"/>
      <c r="L263" s="58"/>
      <c r="M263" s="58"/>
    </row>
    <row r="264" spans="1:13" ht="15" hidden="1">
      <c r="A264" s="63" t="s">
        <v>535</v>
      </c>
      <c r="B264" s="63">
        <v>6</v>
      </c>
      <c r="C264" s="64" t="s">
        <v>534</v>
      </c>
      <c r="D264" s="65">
        <v>0</v>
      </c>
      <c r="E264" s="65">
        <v>0</v>
      </c>
      <c r="F264" s="65">
        <v>0</v>
      </c>
      <c r="G264" s="65">
        <v>0</v>
      </c>
      <c r="H264" s="58" t="e">
        <f>#REF!+#REF!+#REF!</f>
        <v>#REF!</v>
      </c>
      <c r="I264" s="49" t="e">
        <f>#REF!-H264</f>
        <v>#REF!</v>
      </c>
      <c r="J264" s="58"/>
      <c r="K264" s="58"/>
      <c r="L264" s="58"/>
      <c r="M264" s="58"/>
    </row>
    <row r="265" spans="1:13" ht="15" hidden="1">
      <c r="A265" s="63" t="s">
        <v>536</v>
      </c>
      <c r="B265" s="63">
        <v>7</v>
      </c>
      <c r="C265" s="64" t="s">
        <v>534</v>
      </c>
      <c r="D265" s="65">
        <v>0</v>
      </c>
      <c r="E265" s="65">
        <v>0</v>
      </c>
      <c r="F265" s="65">
        <v>0</v>
      </c>
      <c r="G265" s="65">
        <v>0</v>
      </c>
      <c r="H265" s="58"/>
      <c r="I265" s="58"/>
      <c r="J265" s="58"/>
      <c r="K265" s="58"/>
      <c r="L265" s="58"/>
      <c r="M265" s="58"/>
    </row>
    <row r="266" spans="1:13" ht="15" hidden="1">
      <c r="A266" s="63" t="s">
        <v>537</v>
      </c>
      <c r="B266" s="63">
        <v>5</v>
      </c>
      <c r="C266" s="64" t="s">
        <v>538</v>
      </c>
      <c r="D266" s="65">
        <v>0</v>
      </c>
      <c r="E266" s="65">
        <v>0</v>
      </c>
      <c r="F266" s="65">
        <v>0</v>
      </c>
      <c r="G266" s="65">
        <v>0</v>
      </c>
      <c r="H266" s="66" t="e">
        <f>#REF!+#REF!+#REF!</f>
        <v>#REF!</v>
      </c>
      <c r="I266" s="49" t="e">
        <f>#REF!-H266</f>
        <v>#REF!</v>
      </c>
      <c r="J266" s="58"/>
      <c r="K266" s="58"/>
      <c r="L266" s="58"/>
      <c r="M266" s="58"/>
    </row>
    <row r="267" spans="1:13" ht="15" hidden="1">
      <c r="A267" s="63" t="s">
        <v>539</v>
      </c>
      <c r="B267" s="63">
        <v>6</v>
      </c>
      <c r="C267" s="64" t="s">
        <v>538</v>
      </c>
      <c r="D267" s="65">
        <v>0</v>
      </c>
      <c r="E267" s="65">
        <v>0</v>
      </c>
      <c r="F267" s="65">
        <v>0</v>
      </c>
      <c r="G267" s="65">
        <v>0</v>
      </c>
      <c r="H267" s="67" t="e">
        <f>#REF!+#REF!+#REF!</f>
        <v>#REF!</v>
      </c>
      <c r="I267" s="49" t="e">
        <f>#REF!-H267</f>
        <v>#REF!</v>
      </c>
      <c r="J267" s="58"/>
      <c r="K267" s="58"/>
      <c r="L267" s="58"/>
      <c r="M267" s="58"/>
    </row>
    <row r="268" spans="1:13" ht="15" hidden="1">
      <c r="A268" s="63" t="s">
        <v>540</v>
      </c>
      <c r="B268" s="63">
        <v>7</v>
      </c>
      <c r="C268" s="64" t="s">
        <v>541</v>
      </c>
      <c r="D268" s="65">
        <v>0</v>
      </c>
      <c r="E268" s="65">
        <v>0</v>
      </c>
      <c r="F268" s="65">
        <v>0</v>
      </c>
      <c r="G268" s="65">
        <v>0</v>
      </c>
      <c r="H268" s="58"/>
      <c r="I268" s="58"/>
      <c r="J268" s="58"/>
      <c r="K268" s="58"/>
      <c r="L268" s="58"/>
      <c r="M268" s="58"/>
    </row>
    <row r="269" spans="1:13" ht="15" hidden="1">
      <c r="A269" s="63" t="s">
        <v>542</v>
      </c>
      <c r="B269" s="63">
        <v>7</v>
      </c>
      <c r="C269" s="64" t="s">
        <v>543</v>
      </c>
      <c r="D269" s="65">
        <v>0</v>
      </c>
      <c r="E269" s="65">
        <v>0</v>
      </c>
      <c r="F269" s="65">
        <v>0</v>
      </c>
      <c r="G269" s="65">
        <v>0</v>
      </c>
      <c r="H269" s="67"/>
      <c r="I269" s="58"/>
      <c r="J269" s="58"/>
      <c r="K269" s="58"/>
      <c r="L269" s="58"/>
      <c r="M269" s="58"/>
    </row>
    <row r="270" spans="1:7" s="10" customFormat="1" ht="15">
      <c r="A270" s="7"/>
      <c r="B270" s="7"/>
      <c r="C270" s="8"/>
      <c r="D270" s="9"/>
      <c r="E270" s="9"/>
      <c r="F270" s="9"/>
      <c r="G270" s="9"/>
    </row>
    <row r="271" spans="1:9" s="28" customFormat="1" ht="15">
      <c r="A271" s="26"/>
      <c r="B271" s="26"/>
      <c r="C271" s="27"/>
      <c r="D271" s="11"/>
      <c r="E271" s="11"/>
      <c r="F271" s="11"/>
      <c r="G271" s="11"/>
      <c r="I271" s="10"/>
    </row>
    <row r="272" spans="1:9" s="28" customFormat="1" ht="15">
      <c r="A272" s="26"/>
      <c r="B272" s="26"/>
      <c r="C272" s="27"/>
      <c r="D272" s="11"/>
      <c r="E272" s="11"/>
      <c r="F272" s="11"/>
      <c r="G272" s="11"/>
      <c r="I272" s="10"/>
    </row>
    <row r="273" spans="1:9" s="28" customFormat="1" ht="15">
      <c r="A273" s="26"/>
      <c r="B273" s="26"/>
      <c r="C273" s="27"/>
      <c r="D273" s="11"/>
      <c r="E273" s="11"/>
      <c r="F273" s="11"/>
      <c r="G273" s="11"/>
      <c r="I273" s="10"/>
    </row>
    <row r="274" spans="1:7" s="28" customFormat="1" ht="15" hidden="1">
      <c r="A274" s="26"/>
      <c r="B274" s="26"/>
      <c r="C274" s="27"/>
      <c r="D274" s="11"/>
      <c r="E274" s="11"/>
      <c r="F274" s="11"/>
      <c r="G274" s="11"/>
    </row>
    <row r="275" spans="1:9" s="28" customFormat="1" ht="15">
      <c r="A275" s="26"/>
      <c r="B275" s="26"/>
      <c r="C275" s="27"/>
      <c r="D275" s="11"/>
      <c r="E275" s="11"/>
      <c r="F275" s="11"/>
      <c r="G275" s="11"/>
      <c r="I275" s="10"/>
    </row>
    <row r="276" spans="1:9" s="28" customFormat="1" ht="15">
      <c r="A276" s="26"/>
      <c r="B276" s="26"/>
      <c r="C276" s="27"/>
      <c r="D276" s="11"/>
      <c r="E276" s="11"/>
      <c r="F276" s="11"/>
      <c r="G276" s="11"/>
      <c r="I276" s="10"/>
    </row>
    <row r="277" spans="1:8" s="28" customFormat="1" ht="15">
      <c r="A277" s="26"/>
      <c r="B277" s="26"/>
      <c r="C277" s="27"/>
      <c r="D277" s="11"/>
      <c r="E277" s="11"/>
      <c r="F277" s="11"/>
      <c r="G277" s="11"/>
      <c r="H277" s="12"/>
    </row>
    <row r="278" spans="1:8" s="28" customFormat="1" ht="15" hidden="1">
      <c r="A278" s="26"/>
      <c r="B278" s="26"/>
      <c r="C278" s="27"/>
      <c r="D278" s="11"/>
      <c r="E278" s="11"/>
      <c r="F278" s="11"/>
      <c r="G278" s="11"/>
      <c r="H278" s="13"/>
    </row>
    <row r="279" spans="1:7" s="28" customFormat="1" ht="15" hidden="1">
      <c r="A279" s="26"/>
      <c r="B279" s="26"/>
      <c r="C279" s="27"/>
      <c r="D279" s="11"/>
      <c r="E279" s="11"/>
      <c r="F279" s="11"/>
      <c r="G279" s="11"/>
    </row>
    <row r="280" spans="1:7" s="28" customFormat="1" ht="15">
      <c r="A280" s="26"/>
      <c r="B280" s="26"/>
      <c r="C280" s="27"/>
      <c r="D280" s="11"/>
      <c r="E280" s="11"/>
      <c r="F280" s="11"/>
      <c r="G280" s="11"/>
    </row>
    <row r="281" spans="1:8" s="28" customFormat="1" ht="15" hidden="1">
      <c r="A281" s="26"/>
      <c r="B281" s="26"/>
      <c r="C281" s="27"/>
      <c r="D281" s="11"/>
      <c r="E281" s="11"/>
      <c r="F281" s="11"/>
      <c r="G281" s="11"/>
      <c r="H281" s="13"/>
    </row>
    <row r="282" spans="1:7" s="28" customFormat="1" ht="15" hidden="1">
      <c r="A282" s="26"/>
      <c r="B282" s="26"/>
      <c r="C282" s="27"/>
      <c r="D282" s="11"/>
      <c r="E282" s="11"/>
      <c r="F282" s="11"/>
      <c r="G282" s="11"/>
    </row>
    <row r="283" spans="1:7" s="28" customFormat="1" ht="15" hidden="1">
      <c r="A283" s="26"/>
      <c r="B283" s="26"/>
      <c r="C283" s="27"/>
      <c r="D283" s="11"/>
      <c r="E283" s="11"/>
      <c r="F283" s="11"/>
      <c r="G283" s="11"/>
    </row>
    <row r="284" spans="1:8" s="28" customFormat="1" ht="15" hidden="1">
      <c r="A284" s="26"/>
      <c r="B284" s="26"/>
      <c r="C284" s="27"/>
      <c r="D284" s="11"/>
      <c r="E284" s="11"/>
      <c r="F284" s="11"/>
      <c r="G284" s="11"/>
      <c r="H284" s="13"/>
    </row>
    <row r="285" spans="1:7" s="28" customFormat="1" ht="15">
      <c r="A285" s="26"/>
      <c r="B285" s="26"/>
      <c r="C285" s="27"/>
      <c r="D285" s="11"/>
      <c r="E285" s="11"/>
      <c r="F285" s="11"/>
      <c r="G285" s="11"/>
    </row>
    <row r="286" spans="1:7" s="28" customFormat="1" ht="15" hidden="1">
      <c r="A286" s="26"/>
      <c r="B286" s="26"/>
      <c r="C286" s="27"/>
      <c r="D286" s="11"/>
      <c r="E286" s="11"/>
      <c r="F286" s="11"/>
      <c r="G286" s="11"/>
    </row>
    <row r="287" spans="1:8" s="28" customFormat="1" ht="15">
      <c r="A287" s="26"/>
      <c r="B287" s="26"/>
      <c r="C287" s="27"/>
      <c r="D287" s="11"/>
      <c r="E287" s="11"/>
      <c r="F287" s="11"/>
      <c r="G287" s="11"/>
      <c r="H287" s="13"/>
    </row>
    <row r="288" spans="1:7" s="28" customFormat="1" ht="15">
      <c r="A288" s="26"/>
      <c r="B288" s="26"/>
      <c r="C288" s="27"/>
      <c r="D288" s="11"/>
      <c r="E288" s="11"/>
      <c r="F288" s="11"/>
      <c r="G288" s="11"/>
    </row>
    <row r="289" spans="1:7" s="28" customFormat="1" ht="15" hidden="1">
      <c r="A289" s="26"/>
      <c r="B289" s="26"/>
      <c r="C289" s="27"/>
      <c r="D289" s="11"/>
      <c r="E289" s="11"/>
      <c r="F289" s="11"/>
      <c r="G289" s="11"/>
    </row>
    <row r="290" spans="1:8" s="28" customFormat="1" ht="15" hidden="1">
      <c r="A290" s="26"/>
      <c r="B290" s="26"/>
      <c r="C290" s="27"/>
      <c r="D290" s="11"/>
      <c r="E290" s="11"/>
      <c r="F290" s="11"/>
      <c r="G290" s="11"/>
      <c r="H290" s="13"/>
    </row>
    <row r="291" spans="1:7" s="28" customFormat="1" ht="15" hidden="1">
      <c r="A291" s="26"/>
      <c r="B291" s="26"/>
      <c r="C291" s="27"/>
      <c r="D291" s="11"/>
      <c r="E291" s="11"/>
      <c r="F291" s="11"/>
      <c r="G291" s="11"/>
    </row>
    <row r="292" spans="1:7" s="28" customFormat="1" ht="15" hidden="1">
      <c r="A292" s="26"/>
      <c r="B292" s="26"/>
      <c r="C292" s="27"/>
      <c r="D292" s="11"/>
      <c r="E292" s="11"/>
      <c r="F292" s="11"/>
      <c r="G292" s="11"/>
    </row>
    <row r="293" spans="1:9" s="28" customFormat="1" ht="15">
      <c r="A293" s="26"/>
      <c r="B293" s="26"/>
      <c r="C293" s="27"/>
      <c r="D293" s="11"/>
      <c r="E293" s="11"/>
      <c r="F293" s="11"/>
      <c r="G293" s="11"/>
      <c r="H293" s="12"/>
      <c r="I293" s="10"/>
    </row>
    <row r="294" spans="1:8" s="28" customFormat="1" ht="15" hidden="1">
      <c r="A294" s="26"/>
      <c r="B294" s="26"/>
      <c r="C294" s="27"/>
      <c r="D294" s="11"/>
      <c r="E294" s="11"/>
      <c r="F294" s="11"/>
      <c r="G294" s="11"/>
      <c r="H294" s="13"/>
    </row>
    <row r="295" spans="1:8" s="28" customFormat="1" ht="15" hidden="1">
      <c r="A295" s="26"/>
      <c r="B295" s="26"/>
      <c r="C295" s="27"/>
      <c r="D295" s="11"/>
      <c r="E295" s="11"/>
      <c r="F295" s="11"/>
      <c r="G295" s="11"/>
      <c r="H295" s="14"/>
    </row>
    <row r="296" spans="1:7" s="28" customFormat="1" ht="15">
      <c r="A296" s="26"/>
      <c r="B296" s="26"/>
      <c r="C296" s="27"/>
      <c r="D296" s="11"/>
      <c r="E296" s="11"/>
      <c r="F296" s="11"/>
      <c r="G296" s="11"/>
    </row>
    <row r="297" spans="1:7" s="28" customFormat="1" ht="15" hidden="1">
      <c r="A297" s="26"/>
      <c r="B297" s="26"/>
      <c r="C297" s="27"/>
      <c r="D297" s="11"/>
      <c r="E297" s="11"/>
      <c r="F297" s="11"/>
      <c r="G297" s="11"/>
    </row>
    <row r="298" spans="1:8" s="28" customFormat="1" ht="15" hidden="1">
      <c r="A298" s="26"/>
      <c r="B298" s="26"/>
      <c r="C298" s="27"/>
      <c r="D298" s="11"/>
      <c r="E298" s="11"/>
      <c r="F298" s="11"/>
      <c r="G298" s="11"/>
      <c r="H298" s="14"/>
    </row>
    <row r="299" spans="1:7" s="28" customFormat="1" ht="15" hidden="1">
      <c r="A299" s="26"/>
      <c r="B299" s="26"/>
      <c r="C299" s="27"/>
      <c r="D299" s="11"/>
      <c r="E299" s="11"/>
      <c r="F299" s="11"/>
      <c r="G299" s="11"/>
    </row>
    <row r="300" spans="1:8" s="28" customFormat="1" ht="15">
      <c r="A300" s="26"/>
      <c r="B300" s="26"/>
      <c r="C300" s="27"/>
      <c r="D300" s="11"/>
      <c r="E300" s="11"/>
      <c r="F300" s="11"/>
      <c r="G300" s="11"/>
      <c r="H300" s="13"/>
    </row>
    <row r="301" spans="1:8" s="28" customFormat="1" ht="15">
      <c r="A301" s="26"/>
      <c r="B301" s="26"/>
      <c r="C301" s="27"/>
      <c r="D301" s="11"/>
      <c r="E301" s="11"/>
      <c r="F301" s="11"/>
      <c r="G301" s="11"/>
      <c r="H301" s="14"/>
    </row>
    <row r="302" spans="1:7" s="28" customFormat="1" ht="15" hidden="1">
      <c r="A302" s="26"/>
      <c r="B302" s="26"/>
      <c r="C302" s="27"/>
      <c r="D302" s="11"/>
      <c r="E302" s="11"/>
      <c r="F302" s="11"/>
      <c r="G302" s="11"/>
    </row>
    <row r="303" spans="1:8" s="28" customFormat="1" ht="15" hidden="1">
      <c r="A303" s="26"/>
      <c r="B303" s="26"/>
      <c r="C303" s="27"/>
      <c r="D303" s="11"/>
      <c r="E303" s="11"/>
      <c r="F303" s="11"/>
      <c r="G303" s="11"/>
      <c r="H303" s="12"/>
    </row>
    <row r="304" spans="1:8" s="28" customFormat="1" ht="15">
      <c r="A304" s="26"/>
      <c r="B304" s="26"/>
      <c r="C304" s="27"/>
      <c r="D304" s="11"/>
      <c r="E304" s="11"/>
      <c r="F304" s="11"/>
      <c r="G304" s="11"/>
      <c r="H304" s="13"/>
    </row>
    <row r="305" spans="1:8" s="28" customFormat="1" ht="15" hidden="1">
      <c r="A305" s="26"/>
      <c r="B305" s="26"/>
      <c r="C305" s="27"/>
      <c r="D305" s="11"/>
      <c r="E305" s="11"/>
      <c r="F305" s="11"/>
      <c r="G305" s="11"/>
      <c r="H305" s="14"/>
    </row>
    <row r="306" spans="1:7" s="28" customFormat="1" ht="15" hidden="1">
      <c r="A306" s="26"/>
      <c r="B306" s="26"/>
      <c r="C306" s="27"/>
      <c r="D306" s="11"/>
      <c r="E306" s="11"/>
      <c r="F306" s="11"/>
      <c r="G306" s="11"/>
    </row>
    <row r="307" spans="1:7" s="28" customFormat="1" ht="15" hidden="1">
      <c r="A307" s="26"/>
      <c r="B307" s="26"/>
      <c r="C307" s="27"/>
      <c r="D307" s="11"/>
      <c r="E307" s="11"/>
      <c r="F307" s="11"/>
      <c r="G307" s="11"/>
    </row>
    <row r="308" spans="1:8" s="28" customFormat="1" ht="15">
      <c r="A308" s="26"/>
      <c r="B308" s="26"/>
      <c r="C308" s="27"/>
      <c r="D308" s="11"/>
      <c r="E308" s="11"/>
      <c r="F308" s="11"/>
      <c r="G308" s="11"/>
      <c r="H308" s="14"/>
    </row>
    <row r="309" spans="1:7" s="28" customFormat="1" ht="15" hidden="1">
      <c r="A309" s="26"/>
      <c r="B309" s="26"/>
      <c r="C309" s="27"/>
      <c r="D309" s="11"/>
      <c r="E309" s="11"/>
      <c r="F309" s="11"/>
      <c r="G309" s="11"/>
    </row>
    <row r="310" spans="1:8" s="28" customFormat="1" ht="15" hidden="1">
      <c r="A310" s="26"/>
      <c r="B310" s="26"/>
      <c r="C310" s="27"/>
      <c r="D310" s="11"/>
      <c r="E310" s="11"/>
      <c r="F310" s="11"/>
      <c r="G310" s="11"/>
      <c r="H310" s="14"/>
    </row>
    <row r="311" spans="1:7" s="28" customFormat="1" ht="15" hidden="1">
      <c r="A311" s="26"/>
      <c r="B311" s="26"/>
      <c r="C311" s="27"/>
      <c r="D311" s="11"/>
      <c r="E311" s="11"/>
      <c r="F311" s="11"/>
      <c r="G311" s="11"/>
    </row>
    <row r="312" spans="1:7" s="28" customFormat="1" ht="15" hidden="1">
      <c r="A312" s="26"/>
      <c r="B312" s="26"/>
      <c r="C312" s="27"/>
      <c r="D312" s="11"/>
      <c r="E312" s="11"/>
      <c r="F312" s="11"/>
      <c r="G312" s="11"/>
    </row>
    <row r="313" spans="1:9" s="28" customFormat="1" ht="15">
      <c r="A313" s="26"/>
      <c r="B313" s="26"/>
      <c r="C313" s="27"/>
      <c r="D313" s="11"/>
      <c r="E313" s="11"/>
      <c r="F313" s="11"/>
      <c r="G313" s="11"/>
      <c r="I313" s="10"/>
    </row>
    <row r="314" spans="1:7" s="28" customFormat="1" ht="15" hidden="1">
      <c r="A314" s="26"/>
      <c r="B314" s="26"/>
      <c r="C314" s="27"/>
      <c r="D314" s="11"/>
      <c r="E314" s="11"/>
      <c r="F314" s="11"/>
      <c r="G314" s="11"/>
    </row>
    <row r="315" spans="1:8" s="28" customFormat="1" ht="15" hidden="1">
      <c r="A315" s="26"/>
      <c r="B315" s="26"/>
      <c r="C315" s="27"/>
      <c r="D315" s="11"/>
      <c r="E315" s="11"/>
      <c r="F315" s="11"/>
      <c r="G315" s="11"/>
      <c r="H315" s="13"/>
    </row>
    <row r="316" spans="1:8" s="28" customFormat="1" ht="15">
      <c r="A316" s="26"/>
      <c r="B316" s="26"/>
      <c r="C316" s="27"/>
      <c r="D316" s="11"/>
      <c r="E316" s="11"/>
      <c r="F316" s="11"/>
      <c r="G316" s="11"/>
      <c r="H316" s="14"/>
    </row>
    <row r="317" spans="1:7" s="28" customFormat="1" ht="15">
      <c r="A317" s="26"/>
      <c r="B317" s="26"/>
      <c r="C317" s="27"/>
      <c r="D317" s="11"/>
      <c r="E317" s="11"/>
      <c r="F317" s="11"/>
      <c r="G317" s="11"/>
    </row>
    <row r="318" spans="1:8" s="28" customFormat="1" ht="15" hidden="1">
      <c r="A318" s="26"/>
      <c r="B318" s="26"/>
      <c r="C318" s="27"/>
      <c r="D318" s="11"/>
      <c r="E318" s="11"/>
      <c r="F318" s="11"/>
      <c r="G318" s="11"/>
      <c r="H318" s="14"/>
    </row>
    <row r="319" spans="1:7" s="28" customFormat="1" ht="15" hidden="1">
      <c r="A319" s="26"/>
      <c r="B319" s="26"/>
      <c r="C319" s="27"/>
      <c r="D319" s="11"/>
      <c r="E319" s="11"/>
      <c r="F319" s="11"/>
      <c r="G319" s="11"/>
    </row>
    <row r="320" spans="1:7" s="28" customFormat="1" ht="15">
      <c r="A320" s="26"/>
      <c r="B320" s="26"/>
      <c r="C320" s="27"/>
      <c r="D320" s="11"/>
      <c r="E320" s="11"/>
      <c r="F320" s="11"/>
      <c r="G320" s="11"/>
    </row>
    <row r="321" spans="1:7" s="28" customFormat="1" ht="15">
      <c r="A321" s="26"/>
      <c r="B321" s="26"/>
      <c r="C321" s="27"/>
      <c r="D321" s="11"/>
      <c r="E321" s="11"/>
      <c r="F321" s="11"/>
      <c r="G321" s="11"/>
    </row>
    <row r="322" spans="1:7" s="28" customFormat="1" ht="15" hidden="1">
      <c r="A322" s="26"/>
      <c r="B322" s="26"/>
      <c r="C322" s="27"/>
      <c r="D322" s="11"/>
      <c r="E322" s="11"/>
      <c r="F322" s="11"/>
      <c r="G322" s="11"/>
    </row>
    <row r="323" spans="1:7" s="28" customFormat="1" ht="15" hidden="1">
      <c r="A323" s="26"/>
      <c r="B323" s="26"/>
      <c r="C323" s="27"/>
      <c r="D323" s="11"/>
      <c r="E323" s="11"/>
      <c r="F323" s="11"/>
      <c r="G323" s="11"/>
    </row>
    <row r="324" spans="1:8" s="28" customFormat="1" ht="15">
      <c r="A324" s="26"/>
      <c r="B324" s="26"/>
      <c r="C324" s="27"/>
      <c r="D324" s="11"/>
      <c r="E324" s="11"/>
      <c r="F324" s="11"/>
      <c r="G324" s="11"/>
      <c r="H324" s="13"/>
    </row>
    <row r="325" spans="1:7" s="28" customFormat="1" ht="15" hidden="1">
      <c r="A325" s="26"/>
      <c r="B325" s="26"/>
      <c r="C325" s="27"/>
      <c r="D325" s="11"/>
      <c r="E325" s="11"/>
      <c r="F325" s="11"/>
      <c r="G325" s="11"/>
    </row>
    <row r="326" spans="1:8" s="28" customFormat="1" ht="15">
      <c r="A326" s="26"/>
      <c r="B326" s="26"/>
      <c r="C326" s="27"/>
      <c r="D326" s="11"/>
      <c r="E326" s="11"/>
      <c r="F326" s="11"/>
      <c r="G326" s="11"/>
      <c r="H326" s="15"/>
    </row>
    <row r="327" spans="1:8" s="28" customFormat="1" ht="15">
      <c r="A327" s="26"/>
      <c r="B327" s="26"/>
      <c r="C327" s="27"/>
      <c r="D327" s="11"/>
      <c r="E327" s="11"/>
      <c r="F327" s="11"/>
      <c r="G327" s="11"/>
      <c r="H327" s="15"/>
    </row>
    <row r="328" spans="1:8" s="28" customFormat="1" ht="15" hidden="1">
      <c r="A328" s="26"/>
      <c r="B328" s="26"/>
      <c r="C328" s="27"/>
      <c r="D328" s="11"/>
      <c r="E328" s="11"/>
      <c r="F328" s="11"/>
      <c r="G328" s="11"/>
      <c r="H328" s="15"/>
    </row>
    <row r="329" spans="1:8" s="28" customFormat="1" ht="15">
      <c r="A329" s="26"/>
      <c r="B329" s="26"/>
      <c r="C329" s="27"/>
      <c r="D329" s="11"/>
      <c r="E329" s="11"/>
      <c r="F329" s="11"/>
      <c r="G329" s="11"/>
      <c r="H329" s="15"/>
    </row>
    <row r="330" spans="1:7" s="28" customFormat="1" ht="15" hidden="1">
      <c r="A330" s="26"/>
      <c r="B330" s="26"/>
      <c r="C330" s="27"/>
      <c r="D330" s="11"/>
      <c r="E330" s="11"/>
      <c r="F330" s="11"/>
      <c r="G330" s="11"/>
    </row>
    <row r="331" spans="1:7" s="28" customFormat="1" ht="15" hidden="1">
      <c r="A331" s="26"/>
      <c r="B331" s="26"/>
      <c r="C331" s="27"/>
      <c r="D331" s="11"/>
      <c r="E331" s="11"/>
      <c r="F331" s="11"/>
      <c r="G331" s="11"/>
    </row>
    <row r="332" spans="1:7" s="28" customFormat="1" ht="15">
      <c r="A332" s="26"/>
      <c r="B332" s="26"/>
      <c r="C332" s="27"/>
      <c r="D332" s="11"/>
      <c r="E332" s="11"/>
      <c r="F332" s="11"/>
      <c r="G332" s="11"/>
    </row>
    <row r="333" spans="1:7" s="28" customFormat="1" ht="15">
      <c r="A333" s="26"/>
      <c r="B333" s="26"/>
      <c r="C333" s="27"/>
      <c r="D333" s="11"/>
      <c r="E333" s="11"/>
      <c r="F333" s="11"/>
      <c r="G333" s="11"/>
    </row>
    <row r="334" spans="1:7" s="28" customFormat="1" ht="15" hidden="1">
      <c r="A334" s="26"/>
      <c r="B334" s="26"/>
      <c r="C334" s="27"/>
      <c r="D334" s="11"/>
      <c r="E334" s="11"/>
      <c r="F334" s="11"/>
      <c r="G334" s="11"/>
    </row>
    <row r="335" spans="1:7" s="28" customFormat="1" ht="15" hidden="1">
      <c r="A335" s="26"/>
      <c r="B335" s="26"/>
      <c r="C335" s="27"/>
      <c r="D335" s="11"/>
      <c r="E335" s="11"/>
      <c r="F335" s="11"/>
      <c r="G335" s="11"/>
    </row>
    <row r="336" spans="1:8" s="28" customFormat="1" ht="15" hidden="1">
      <c r="A336" s="26"/>
      <c r="B336" s="26"/>
      <c r="C336" s="27"/>
      <c r="D336" s="11"/>
      <c r="E336" s="11"/>
      <c r="F336" s="11"/>
      <c r="G336" s="11"/>
      <c r="H336" s="13"/>
    </row>
    <row r="337" spans="1:7" s="28" customFormat="1" ht="15" hidden="1">
      <c r="A337" s="26"/>
      <c r="B337" s="26"/>
      <c r="C337" s="27"/>
      <c r="D337" s="11"/>
      <c r="E337" s="11"/>
      <c r="F337" s="11"/>
      <c r="G337" s="11"/>
    </row>
    <row r="338" spans="1:7" s="28" customFormat="1" ht="15" hidden="1">
      <c r="A338" s="26"/>
      <c r="B338" s="26"/>
      <c r="C338" s="27"/>
      <c r="D338" s="11"/>
      <c r="E338" s="11"/>
      <c r="F338" s="11"/>
      <c r="G338" s="11"/>
    </row>
    <row r="339" spans="1:8" s="28" customFormat="1" ht="15" hidden="1">
      <c r="A339" s="26"/>
      <c r="B339" s="26"/>
      <c r="C339" s="27"/>
      <c r="D339" s="11"/>
      <c r="E339" s="11"/>
      <c r="F339" s="11"/>
      <c r="G339" s="11"/>
      <c r="H339" s="12"/>
    </row>
    <row r="340" spans="1:8" s="28" customFormat="1" ht="15">
      <c r="A340" s="26"/>
      <c r="B340" s="26"/>
      <c r="C340" s="27"/>
      <c r="D340" s="11"/>
      <c r="E340" s="11"/>
      <c r="F340" s="11"/>
      <c r="G340" s="11"/>
      <c r="H340" s="13"/>
    </row>
    <row r="341" spans="1:8" s="28" customFormat="1" ht="15" hidden="1">
      <c r="A341" s="26"/>
      <c r="B341" s="26"/>
      <c r="C341" s="27"/>
      <c r="D341" s="11"/>
      <c r="E341" s="11"/>
      <c r="F341" s="11"/>
      <c r="G341" s="11"/>
      <c r="H341" s="14"/>
    </row>
    <row r="342" spans="1:9" s="28" customFormat="1" ht="15">
      <c r="A342" s="26"/>
      <c r="B342" s="26"/>
      <c r="C342" s="27"/>
      <c r="D342" s="11"/>
      <c r="E342" s="11"/>
      <c r="F342" s="11"/>
      <c r="G342" s="11"/>
      <c r="H342" s="15"/>
      <c r="I342" s="10"/>
    </row>
    <row r="343" spans="1:9" s="28" customFormat="1" ht="15" hidden="1">
      <c r="A343" s="26"/>
      <c r="B343" s="26"/>
      <c r="C343" s="27"/>
      <c r="D343" s="11"/>
      <c r="E343" s="11"/>
      <c r="F343" s="11"/>
      <c r="G343" s="11"/>
      <c r="H343" s="15"/>
      <c r="I343" s="10"/>
    </row>
    <row r="344" spans="1:8" s="28" customFormat="1" ht="15" hidden="1">
      <c r="A344" s="26"/>
      <c r="B344" s="26"/>
      <c r="C344" s="27"/>
      <c r="D344" s="11"/>
      <c r="E344" s="11"/>
      <c r="F344" s="11"/>
      <c r="G344" s="11"/>
      <c r="H344" s="15"/>
    </row>
    <row r="345" spans="1:8" s="28" customFormat="1" ht="15" hidden="1">
      <c r="A345" s="26"/>
      <c r="B345" s="26"/>
      <c r="C345" s="27"/>
      <c r="D345" s="11"/>
      <c r="E345" s="11"/>
      <c r="F345" s="11"/>
      <c r="G345" s="11"/>
      <c r="H345" s="15"/>
    </row>
    <row r="346" spans="1:8" s="28" customFormat="1" ht="15" hidden="1">
      <c r="A346" s="26"/>
      <c r="B346" s="26"/>
      <c r="C346" s="27"/>
      <c r="D346" s="11"/>
      <c r="E346" s="11"/>
      <c r="F346" s="11"/>
      <c r="G346" s="11"/>
      <c r="H346" s="15"/>
    </row>
    <row r="347" spans="1:8" s="28" customFormat="1" ht="15" hidden="1">
      <c r="A347" s="26"/>
      <c r="B347" s="26"/>
      <c r="C347" s="27"/>
      <c r="D347" s="11"/>
      <c r="E347" s="11"/>
      <c r="F347" s="11"/>
      <c r="G347" s="11"/>
      <c r="H347" s="14"/>
    </row>
    <row r="348" spans="1:8" s="28" customFormat="1" ht="15" hidden="1">
      <c r="A348" s="26"/>
      <c r="B348" s="26"/>
      <c r="C348" s="27"/>
      <c r="D348" s="11"/>
      <c r="E348" s="11"/>
      <c r="F348" s="11"/>
      <c r="G348" s="11"/>
      <c r="H348" s="15"/>
    </row>
    <row r="349" spans="1:8" s="28" customFormat="1" ht="15" hidden="1">
      <c r="A349" s="26"/>
      <c r="B349" s="26"/>
      <c r="C349" s="27"/>
      <c r="D349" s="11"/>
      <c r="E349" s="11"/>
      <c r="F349" s="11"/>
      <c r="G349" s="11"/>
      <c r="H349" s="15"/>
    </row>
    <row r="350" spans="1:8" s="28" customFormat="1" ht="15" hidden="1">
      <c r="A350" s="26"/>
      <c r="B350" s="26"/>
      <c r="C350" s="27"/>
      <c r="D350" s="11"/>
      <c r="E350" s="11"/>
      <c r="F350" s="11"/>
      <c r="G350" s="11"/>
      <c r="H350" s="15"/>
    </row>
    <row r="351" spans="1:8" s="28" customFormat="1" ht="15" hidden="1">
      <c r="A351" s="26"/>
      <c r="B351" s="26"/>
      <c r="C351" s="27"/>
      <c r="D351" s="11"/>
      <c r="E351" s="11"/>
      <c r="F351" s="11"/>
      <c r="G351" s="11"/>
      <c r="H351" s="15"/>
    </row>
    <row r="352" spans="1:8" s="28" customFormat="1" ht="15" hidden="1">
      <c r="A352" s="26"/>
      <c r="B352" s="26"/>
      <c r="C352" s="27"/>
      <c r="D352" s="11"/>
      <c r="E352" s="11"/>
      <c r="F352" s="11"/>
      <c r="G352" s="11"/>
      <c r="H352" s="15"/>
    </row>
    <row r="353" spans="1:8" s="28" customFormat="1" ht="15" hidden="1">
      <c r="A353" s="26"/>
      <c r="B353" s="26"/>
      <c r="C353" s="27"/>
      <c r="D353" s="11"/>
      <c r="E353" s="11"/>
      <c r="F353" s="11"/>
      <c r="G353" s="11"/>
      <c r="H353" s="15"/>
    </row>
    <row r="354" spans="1:8" s="28" customFormat="1" ht="15" hidden="1">
      <c r="A354" s="26"/>
      <c r="B354" s="26"/>
      <c r="C354" s="27"/>
      <c r="D354" s="11"/>
      <c r="E354" s="11"/>
      <c r="F354" s="11"/>
      <c r="G354" s="11"/>
      <c r="H354" s="14"/>
    </row>
    <row r="355" spans="1:8" s="28" customFormat="1" ht="15" hidden="1">
      <c r="A355" s="26"/>
      <c r="B355" s="26"/>
      <c r="C355" s="27"/>
      <c r="D355" s="11"/>
      <c r="E355" s="11"/>
      <c r="F355" s="11"/>
      <c r="G355" s="11"/>
      <c r="H355" s="15"/>
    </row>
    <row r="356" spans="1:8" s="28" customFormat="1" ht="15" hidden="1">
      <c r="A356" s="26"/>
      <c r="B356" s="26"/>
      <c r="C356" s="27"/>
      <c r="D356" s="11"/>
      <c r="E356" s="11"/>
      <c r="F356" s="11"/>
      <c r="G356" s="11"/>
      <c r="H356" s="15"/>
    </row>
    <row r="357" spans="1:8" s="28" customFormat="1" ht="15" hidden="1">
      <c r="A357" s="26"/>
      <c r="B357" s="26"/>
      <c r="C357" s="27"/>
      <c r="D357" s="11"/>
      <c r="E357" s="11"/>
      <c r="F357" s="11"/>
      <c r="G357" s="11"/>
      <c r="H357" s="14"/>
    </row>
    <row r="358" spans="1:8" s="28" customFormat="1" ht="15" hidden="1">
      <c r="A358" s="26"/>
      <c r="B358" s="26"/>
      <c r="C358" s="27"/>
      <c r="D358" s="11"/>
      <c r="E358" s="11"/>
      <c r="F358" s="11"/>
      <c r="G358" s="11"/>
      <c r="H358" s="15"/>
    </row>
    <row r="359" spans="1:8" s="28" customFormat="1" ht="15" hidden="1">
      <c r="A359" s="26"/>
      <c r="B359" s="26"/>
      <c r="C359" s="27"/>
      <c r="D359" s="11"/>
      <c r="E359" s="11"/>
      <c r="F359" s="11"/>
      <c r="G359" s="11"/>
      <c r="H359" s="15"/>
    </row>
    <row r="360" spans="1:8" s="28" customFormat="1" ht="15" hidden="1">
      <c r="A360" s="26"/>
      <c r="B360" s="26"/>
      <c r="C360" s="27"/>
      <c r="D360" s="11"/>
      <c r="E360" s="11"/>
      <c r="F360" s="11"/>
      <c r="G360" s="11"/>
      <c r="H360" s="15"/>
    </row>
    <row r="361" spans="1:8" s="28" customFormat="1" ht="15" hidden="1">
      <c r="A361" s="26"/>
      <c r="B361" s="26"/>
      <c r="C361" s="27"/>
      <c r="D361" s="11"/>
      <c r="E361" s="11"/>
      <c r="F361" s="11"/>
      <c r="G361" s="11"/>
      <c r="H361" s="15"/>
    </row>
    <row r="362" spans="1:8" s="28" customFormat="1" ht="15" hidden="1">
      <c r="A362" s="26"/>
      <c r="B362" s="26"/>
      <c r="C362" s="27"/>
      <c r="D362" s="11"/>
      <c r="E362" s="11"/>
      <c r="F362" s="11"/>
      <c r="G362" s="11"/>
      <c r="H362" s="14"/>
    </row>
    <row r="363" spans="1:8" s="28" customFormat="1" ht="15" hidden="1">
      <c r="A363" s="26"/>
      <c r="B363" s="26"/>
      <c r="C363" s="27"/>
      <c r="D363" s="11"/>
      <c r="E363" s="11"/>
      <c r="F363" s="11"/>
      <c r="G363" s="11"/>
      <c r="H363" s="15"/>
    </row>
    <row r="364" spans="1:8" s="28" customFormat="1" ht="15" hidden="1">
      <c r="A364" s="26"/>
      <c r="B364" s="26"/>
      <c r="C364" s="27"/>
      <c r="D364" s="11"/>
      <c r="E364" s="11"/>
      <c r="F364" s="11"/>
      <c r="G364" s="11"/>
      <c r="H364" s="15"/>
    </row>
    <row r="365" spans="1:8" s="28" customFormat="1" ht="15" hidden="1">
      <c r="A365" s="26"/>
      <c r="B365" s="26"/>
      <c r="C365" s="27"/>
      <c r="D365" s="11"/>
      <c r="E365" s="11"/>
      <c r="F365" s="11"/>
      <c r="G365" s="11"/>
      <c r="H365" s="15"/>
    </row>
    <row r="366" spans="1:9" s="28" customFormat="1" ht="15">
      <c r="A366" s="26"/>
      <c r="B366" s="26"/>
      <c r="C366" s="27"/>
      <c r="D366" s="11"/>
      <c r="E366" s="11"/>
      <c r="F366" s="11"/>
      <c r="G366" s="11"/>
      <c r="H366" s="14"/>
      <c r="I366" s="10"/>
    </row>
    <row r="367" spans="1:9" s="28" customFormat="1" ht="15">
      <c r="A367" s="26"/>
      <c r="B367" s="26"/>
      <c r="C367" s="27"/>
      <c r="D367" s="11"/>
      <c r="E367" s="11"/>
      <c r="F367" s="11"/>
      <c r="G367" s="11"/>
      <c r="H367" s="15"/>
      <c r="I367" s="10"/>
    </row>
    <row r="368" spans="1:8" s="28" customFormat="1" ht="15" hidden="1">
      <c r="A368" s="26"/>
      <c r="B368" s="26"/>
      <c r="C368" s="27"/>
      <c r="D368" s="11"/>
      <c r="E368" s="11"/>
      <c r="F368" s="11"/>
      <c r="G368" s="11"/>
      <c r="H368" s="15"/>
    </row>
    <row r="369" spans="1:8" s="28" customFormat="1" ht="15" hidden="1">
      <c r="A369" s="26"/>
      <c r="B369" s="26"/>
      <c r="C369" s="27"/>
      <c r="D369" s="11"/>
      <c r="E369" s="11"/>
      <c r="F369" s="11"/>
      <c r="G369" s="11"/>
      <c r="H369" s="14"/>
    </row>
    <row r="370" spans="1:8" s="28" customFormat="1" ht="15" hidden="1">
      <c r="A370" s="26"/>
      <c r="B370" s="26"/>
      <c r="C370" s="27"/>
      <c r="D370" s="11"/>
      <c r="E370" s="11"/>
      <c r="F370" s="11"/>
      <c r="G370" s="11"/>
      <c r="H370" s="15"/>
    </row>
    <row r="371" spans="1:8" s="28" customFormat="1" ht="15" hidden="1">
      <c r="A371" s="26"/>
      <c r="B371" s="26"/>
      <c r="C371" s="27"/>
      <c r="D371" s="11"/>
      <c r="E371" s="11"/>
      <c r="F371" s="11"/>
      <c r="G371" s="11"/>
      <c r="H371" s="15"/>
    </row>
    <row r="372" spans="1:8" s="28" customFormat="1" ht="15" hidden="1">
      <c r="A372" s="26"/>
      <c r="B372" s="26"/>
      <c r="C372" s="27"/>
      <c r="D372" s="11"/>
      <c r="E372" s="11"/>
      <c r="F372" s="11"/>
      <c r="G372" s="11"/>
      <c r="H372" s="15"/>
    </row>
    <row r="373" spans="1:8" s="28" customFormat="1" ht="15" hidden="1">
      <c r="A373" s="26"/>
      <c r="B373" s="26"/>
      <c r="C373" s="27"/>
      <c r="D373" s="11"/>
      <c r="E373" s="11"/>
      <c r="F373" s="11"/>
      <c r="G373" s="11"/>
      <c r="H373" s="14"/>
    </row>
    <row r="374" spans="1:8" s="28" customFormat="1" ht="15" hidden="1">
      <c r="A374" s="26"/>
      <c r="B374" s="26"/>
      <c r="C374" s="27"/>
      <c r="D374" s="11"/>
      <c r="E374" s="11"/>
      <c r="F374" s="11"/>
      <c r="G374" s="11"/>
      <c r="H374" s="15"/>
    </row>
    <row r="375" spans="1:9" s="28" customFormat="1" ht="15">
      <c r="A375" s="26"/>
      <c r="B375" s="26"/>
      <c r="C375" s="27"/>
      <c r="D375" s="11"/>
      <c r="E375" s="11"/>
      <c r="F375" s="11"/>
      <c r="G375" s="11"/>
      <c r="H375" s="15"/>
      <c r="I375" s="10"/>
    </row>
    <row r="376" spans="1:9" s="28" customFormat="1" ht="15">
      <c r="A376" s="26"/>
      <c r="B376" s="26"/>
      <c r="C376" s="27"/>
      <c r="D376" s="11"/>
      <c r="E376" s="11"/>
      <c r="F376" s="11"/>
      <c r="G376" s="11"/>
      <c r="H376" s="15"/>
      <c r="I376" s="10"/>
    </row>
    <row r="377" spans="1:9" s="28" customFormat="1" ht="15">
      <c r="A377" s="26"/>
      <c r="B377" s="26"/>
      <c r="C377" s="27"/>
      <c r="D377" s="11"/>
      <c r="E377" s="11"/>
      <c r="F377" s="11"/>
      <c r="G377" s="11"/>
      <c r="H377" s="15"/>
      <c r="I377" s="10"/>
    </row>
    <row r="378" spans="1:8" s="28" customFormat="1" ht="15" hidden="1">
      <c r="A378" s="26"/>
      <c r="B378" s="26"/>
      <c r="C378" s="27"/>
      <c r="D378" s="11"/>
      <c r="E378" s="11"/>
      <c r="F378" s="11"/>
      <c r="G378" s="11"/>
      <c r="H378" s="14"/>
    </row>
    <row r="379" spans="1:8" s="28" customFormat="1" ht="15" hidden="1">
      <c r="A379" s="26"/>
      <c r="B379" s="26"/>
      <c r="C379" s="27"/>
      <c r="D379" s="11"/>
      <c r="E379" s="11"/>
      <c r="F379" s="11"/>
      <c r="G379" s="11"/>
      <c r="H379" s="15"/>
    </row>
    <row r="380" spans="1:8" s="28" customFormat="1" ht="15" hidden="1">
      <c r="A380" s="26"/>
      <c r="B380" s="26"/>
      <c r="C380" s="27"/>
      <c r="D380" s="11"/>
      <c r="E380" s="11"/>
      <c r="F380" s="11"/>
      <c r="G380" s="11"/>
      <c r="H380" s="13"/>
    </row>
    <row r="381" spans="1:8" s="28" customFormat="1" ht="15" hidden="1">
      <c r="A381" s="26"/>
      <c r="B381" s="26"/>
      <c r="C381" s="27"/>
      <c r="D381" s="11"/>
      <c r="E381" s="11"/>
      <c r="F381" s="11"/>
      <c r="G381" s="11"/>
      <c r="H381" s="14"/>
    </row>
    <row r="382" spans="1:8" s="28" customFormat="1" ht="15" hidden="1">
      <c r="A382" s="26"/>
      <c r="B382" s="26"/>
      <c r="C382" s="27"/>
      <c r="D382" s="11"/>
      <c r="E382" s="11"/>
      <c r="F382" s="11"/>
      <c r="G382" s="11"/>
      <c r="H382" s="15"/>
    </row>
    <row r="383" spans="1:8" s="28" customFormat="1" ht="15" hidden="1">
      <c r="A383" s="26"/>
      <c r="B383" s="26"/>
      <c r="C383" s="27"/>
      <c r="D383" s="11"/>
      <c r="E383" s="11"/>
      <c r="F383" s="11"/>
      <c r="G383" s="11"/>
      <c r="H383" s="14"/>
    </row>
    <row r="384" spans="1:8" s="28" customFormat="1" ht="15" hidden="1">
      <c r="A384" s="26"/>
      <c r="B384" s="26"/>
      <c r="C384" s="27"/>
      <c r="D384" s="11"/>
      <c r="E384" s="11"/>
      <c r="F384" s="11"/>
      <c r="G384" s="11"/>
      <c r="H384" s="15"/>
    </row>
    <row r="385" spans="1:9" s="28" customFormat="1" ht="15">
      <c r="A385" s="26"/>
      <c r="B385" s="26"/>
      <c r="C385" s="27"/>
      <c r="D385" s="11"/>
      <c r="E385" s="11"/>
      <c r="F385" s="11"/>
      <c r="G385" s="11"/>
      <c r="H385" s="15"/>
      <c r="I385" s="10"/>
    </row>
    <row r="386" spans="1:8" s="28" customFormat="1" ht="15" hidden="1">
      <c r="A386" s="26"/>
      <c r="B386" s="26"/>
      <c r="C386" s="27"/>
      <c r="D386" s="11"/>
      <c r="E386" s="11"/>
      <c r="F386" s="11"/>
      <c r="G386" s="11"/>
      <c r="H386" s="15"/>
    </row>
    <row r="387" spans="1:8" s="28" customFormat="1" ht="15" hidden="1">
      <c r="A387" s="26"/>
      <c r="B387" s="26"/>
      <c r="C387" s="27"/>
      <c r="D387" s="11"/>
      <c r="E387" s="11"/>
      <c r="F387" s="11"/>
      <c r="G387" s="11"/>
      <c r="H387" s="12"/>
    </row>
    <row r="388" spans="1:8" s="28" customFormat="1" ht="15" hidden="1">
      <c r="A388" s="26"/>
      <c r="B388" s="26"/>
      <c r="C388" s="27"/>
      <c r="D388" s="11"/>
      <c r="E388" s="11"/>
      <c r="F388" s="11"/>
      <c r="G388" s="11"/>
      <c r="H388" s="13"/>
    </row>
    <row r="389" spans="1:8" s="28" customFormat="1" ht="15" hidden="1">
      <c r="A389" s="26"/>
      <c r="B389" s="26"/>
      <c r="C389" s="27"/>
      <c r="D389" s="11"/>
      <c r="E389" s="11"/>
      <c r="F389" s="11"/>
      <c r="G389" s="11"/>
      <c r="H389" s="14"/>
    </row>
    <row r="390" spans="1:10" s="28" customFormat="1" ht="15" hidden="1">
      <c r="A390" s="26"/>
      <c r="B390" s="26"/>
      <c r="C390" s="27"/>
      <c r="D390" s="11"/>
      <c r="E390" s="11"/>
      <c r="F390" s="11"/>
      <c r="G390" s="11"/>
      <c r="J390" s="16"/>
    </row>
    <row r="391" spans="1:10" s="28" customFormat="1" ht="15" hidden="1">
      <c r="A391" s="26"/>
      <c r="B391" s="26"/>
      <c r="C391" s="27"/>
      <c r="D391" s="11"/>
      <c r="E391" s="11"/>
      <c r="F391" s="11"/>
      <c r="G391" s="11"/>
      <c r="J391" s="17"/>
    </row>
    <row r="392" spans="1:10" s="28" customFormat="1" ht="15" hidden="1">
      <c r="A392" s="26"/>
      <c r="B392" s="26"/>
      <c r="C392" s="27"/>
      <c r="D392" s="11"/>
      <c r="E392" s="11"/>
      <c r="F392" s="11"/>
      <c r="G392" s="11"/>
      <c r="J392" s="17"/>
    </row>
    <row r="393" spans="1:10" s="28" customFormat="1" ht="15">
      <c r="A393" s="26"/>
      <c r="B393" s="26"/>
      <c r="C393" s="27"/>
      <c r="D393" s="11"/>
      <c r="E393" s="11"/>
      <c r="F393" s="11"/>
      <c r="G393" s="11"/>
      <c r="H393" s="14"/>
      <c r="I393" s="10"/>
      <c r="J393" s="17"/>
    </row>
    <row r="394" spans="1:10" s="28" customFormat="1" ht="15">
      <c r="A394" s="26"/>
      <c r="B394" s="26"/>
      <c r="C394" s="27"/>
      <c r="D394" s="11"/>
      <c r="E394" s="11"/>
      <c r="F394" s="11"/>
      <c r="G394" s="11"/>
      <c r="J394" s="17"/>
    </row>
    <row r="395" spans="1:10" s="28" customFormat="1" ht="15" hidden="1">
      <c r="A395" s="26"/>
      <c r="B395" s="26"/>
      <c r="C395" s="27"/>
      <c r="D395" s="11"/>
      <c r="E395" s="11"/>
      <c r="F395" s="11"/>
      <c r="G395" s="11"/>
      <c r="H395" s="13"/>
      <c r="J395" s="17"/>
    </row>
    <row r="396" spans="1:10" s="28" customFormat="1" ht="15" hidden="1">
      <c r="A396" s="26"/>
      <c r="B396" s="26"/>
      <c r="C396" s="27"/>
      <c r="D396" s="11"/>
      <c r="E396" s="11"/>
      <c r="F396" s="11"/>
      <c r="G396" s="11"/>
      <c r="H396" s="14"/>
      <c r="J396" s="17"/>
    </row>
    <row r="397" spans="1:10" s="28" customFormat="1" ht="15" hidden="1">
      <c r="A397" s="26"/>
      <c r="B397" s="26"/>
      <c r="C397" s="27"/>
      <c r="D397" s="11"/>
      <c r="E397" s="11"/>
      <c r="F397" s="11"/>
      <c r="G397" s="11"/>
      <c r="H397" s="15"/>
      <c r="J397" s="17"/>
    </row>
    <row r="398" spans="1:10" s="28" customFormat="1" ht="15" hidden="1">
      <c r="A398" s="26"/>
      <c r="B398" s="26"/>
      <c r="C398" s="27"/>
      <c r="D398" s="11"/>
      <c r="E398" s="11"/>
      <c r="F398" s="11"/>
      <c r="G398" s="11"/>
      <c r="J398" s="17"/>
    </row>
    <row r="399" spans="1:10" s="28" customFormat="1" ht="15">
      <c r="A399" s="26"/>
      <c r="B399" s="26"/>
      <c r="C399" s="27"/>
      <c r="D399" s="11"/>
      <c r="E399" s="11"/>
      <c r="F399" s="11"/>
      <c r="G399" s="11"/>
      <c r="J399" s="17"/>
    </row>
    <row r="400" spans="1:10" s="28" customFormat="1" ht="15" hidden="1">
      <c r="A400" s="26"/>
      <c r="B400" s="26"/>
      <c r="C400" s="27"/>
      <c r="D400" s="11"/>
      <c r="E400" s="11"/>
      <c r="F400" s="11"/>
      <c r="G400" s="11"/>
      <c r="J400" s="17"/>
    </row>
    <row r="401" spans="1:10" s="28" customFormat="1" ht="15" hidden="1">
      <c r="A401" s="26"/>
      <c r="B401" s="26"/>
      <c r="C401" s="27"/>
      <c r="D401" s="11"/>
      <c r="E401" s="11"/>
      <c r="F401" s="11"/>
      <c r="G401" s="11"/>
      <c r="J401" s="17"/>
    </row>
    <row r="402" spans="1:10" s="28" customFormat="1" ht="15" hidden="1">
      <c r="A402" s="26"/>
      <c r="B402" s="26"/>
      <c r="C402" s="27"/>
      <c r="D402" s="11"/>
      <c r="E402" s="11"/>
      <c r="F402" s="11"/>
      <c r="G402" s="11"/>
      <c r="H402" s="12"/>
      <c r="J402" s="17"/>
    </row>
    <row r="403" spans="1:10" s="28" customFormat="1" ht="15" hidden="1">
      <c r="A403" s="26"/>
      <c r="B403" s="26"/>
      <c r="C403" s="27"/>
      <c r="D403" s="11"/>
      <c r="E403" s="11"/>
      <c r="F403" s="11"/>
      <c r="G403" s="11"/>
      <c r="H403" s="13"/>
      <c r="J403" s="17"/>
    </row>
    <row r="404" spans="1:10" s="28" customFormat="1" ht="15" hidden="1">
      <c r="A404" s="26"/>
      <c r="B404" s="26"/>
      <c r="C404" s="27"/>
      <c r="D404" s="11"/>
      <c r="E404" s="11"/>
      <c r="F404" s="11"/>
      <c r="G404" s="11"/>
      <c r="H404" s="14"/>
      <c r="J404" s="17"/>
    </row>
    <row r="405" spans="1:10" s="28" customFormat="1" ht="15">
      <c r="A405" s="26"/>
      <c r="B405" s="26"/>
      <c r="C405" s="27"/>
      <c r="D405" s="11"/>
      <c r="E405" s="11"/>
      <c r="F405" s="11"/>
      <c r="G405" s="11"/>
      <c r="H405" s="15"/>
      <c r="I405" s="10"/>
      <c r="J405" s="17"/>
    </row>
    <row r="406" spans="1:10" s="28" customFormat="1" ht="15" hidden="1">
      <c r="A406" s="26"/>
      <c r="B406" s="26"/>
      <c r="C406" s="27"/>
      <c r="D406" s="11"/>
      <c r="E406" s="11"/>
      <c r="F406" s="11"/>
      <c r="G406" s="11"/>
      <c r="H406" s="14"/>
      <c r="I406" s="10"/>
      <c r="J406" s="17"/>
    </row>
    <row r="407" spans="1:10" s="28" customFormat="1" ht="15" hidden="1">
      <c r="A407" s="26"/>
      <c r="B407" s="26"/>
      <c r="C407" s="27"/>
      <c r="D407" s="11"/>
      <c r="E407" s="11"/>
      <c r="F407" s="11"/>
      <c r="G407" s="11"/>
      <c r="H407" s="15"/>
      <c r="J407" s="17"/>
    </row>
    <row r="408" spans="1:8" s="28" customFormat="1" ht="15" hidden="1">
      <c r="A408" s="26"/>
      <c r="B408" s="26"/>
      <c r="C408" s="27"/>
      <c r="D408" s="11"/>
      <c r="E408" s="11"/>
      <c r="F408" s="11"/>
      <c r="G408" s="11"/>
      <c r="H408" s="15"/>
    </row>
    <row r="409" spans="1:8" s="10" customFormat="1" ht="15">
      <c r="A409" s="7"/>
      <c r="B409" s="7"/>
      <c r="C409" s="8"/>
      <c r="D409" s="9"/>
      <c r="E409" s="9"/>
      <c r="F409" s="9"/>
      <c r="G409" s="9"/>
      <c r="H409" s="18"/>
    </row>
    <row r="410" spans="1:9" s="28" customFormat="1" ht="15">
      <c r="A410" s="26"/>
      <c r="B410" s="26"/>
      <c r="C410" s="27"/>
      <c r="D410" s="11"/>
      <c r="E410" s="11"/>
      <c r="F410" s="11"/>
      <c r="G410" s="11"/>
      <c r="H410" s="14"/>
      <c r="I410" s="10"/>
    </row>
    <row r="411" spans="1:9" s="28" customFormat="1" ht="15" hidden="1">
      <c r="A411" s="26"/>
      <c r="B411" s="26"/>
      <c r="C411" s="27"/>
      <c r="D411" s="11"/>
      <c r="E411" s="11"/>
      <c r="F411" s="11"/>
      <c r="G411" s="11"/>
      <c r="I411" s="10"/>
    </row>
    <row r="412" spans="1:9" s="28" customFormat="1" ht="15" hidden="1">
      <c r="A412" s="26"/>
      <c r="B412" s="26"/>
      <c r="C412" s="27"/>
      <c r="D412" s="11"/>
      <c r="E412" s="11"/>
      <c r="F412" s="11"/>
      <c r="G412" s="11"/>
      <c r="H412" s="14"/>
      <c r="I412" s="10"/>
    </row>
    <row r="413" spans="1:8" s="28" customFormat="1" ht="15" hidden="1">
      <c r="A413" s="26"/>
      <c r="B413" s="26"/>
      <c r="C413" s="27"/>
      <c r="D413" s="11"/>
      <c r="E413" s="11"/>
      <c r="F413" s="11"/>
      <c r="G413" s="11"/>
      <c r="H413" s="15"/>
    </row>
    <row r="414" spans="1:9" s="28" customFormat="1" ht="15" hidden="1">
      <c r="A414" s="26"/>
      <c r="B414" s="26"/>
      <c r="C414" s="27"/>
      <c r="D414" s="11"/>
      <c r="E414" s="11"/>
      <c r="F414" s="11"/>
      <c r="G414" s="11"/>
      <c r="H414" s="13"/>
      <c r="I414" s="10"/>
    </row>
    <row r="415" spans="1:9" s="28" customFormat="1" ht="15" hidden="1">
      <c r="A415" s="26"/>
      <c r="B415" s="26"/>
      <c r="C415" s="27"/>
      <c r="D415" s="11"/>
      <c r="E415" s="11"/>
      <c r="F415" s="11"/>
      <c r="G415" s="11"/>
      <c r="H415" s="14"/>
      <c r="I415" s="10"/>
    </row>
    <row r="416" spans="1:8" s="28" customFormat="1" ht="15" hidden="1">
      <c r="A416" s="26"/>
      <c r="B416" s="26"/>
      <c r="C416" s="27"/>
      <c r="D416" s="11"/>
      <c r="E416" s="11"/>
      <c r="F416" s="11"/>
      <c r="G416" s="11"/>
      <c r="H416" s="15"/>
    </row>
    <row r="417" spans="1:9" s="28" customFormat="1" ht="15" hidden="1">
      <c r="A417" s="26"/>
      <c r="B417" s="26"/>
      <c r="C417" s="27"/>
      <c r="D417" s="11"/>
      <c r="E417" s="11"/>
      <c r="F417" s="11"/>
      <c r="G417" s="11"/>
      <c r="H417" s="15"/>
      <c r="I417" s="10"/>
    </row>
    <row r="418" spans="1:9" s="28" customFormat="1" ht="15" hidden="1">
      <c r="A418" s="26"/>
      <c r="B418" s="26"/>
      <c r="C418" s="27"/>
      <c r="D418" s="11"/>
      <c r="E418" s="11"/>
      <c r="F418" s="11"/>
      <c r="G418" s="11"/>
      <c r="H418" s="15"/>
      <c r="I418" s="10"/>
    </row>
    <row r="419" spans="1:9" s="28" customFormat="1" ht="15" hidden="1">
      <c r="A419" s="26"/>
      <c r="B419" s="26"/>
      <c r="C419" s="27"/>
      <c r="D419" s="11"/>
      <c r="E419" s="11"/>
      <c r="F419" s="11"/>
      <c r="G419" s="11"/>
      <c r="H419" s="14"/>
      <c r="I419" s="10"/>
    </row>
    <row r="420" spans="1:7" s="28" customFormat="1" ht="15" hidden="1">
      <c r="A420" s="26"/>
      <c r="B420" s="26"/>
      <c r="C420" s="27"/>
      <c r="D420" s="11"/>
      <c r="E420" s="11"/>
      <c r="F420" s="11"/>
      <c r="G420" s="11"/>
    </row>
    <row r="421" spans="1:9" s="28" customFormat="1" ht="15" hidden="1">
      <c r="A421" s="26"/>
      <c r="B421" s="26"/>
      <c r="C421" s="27"/>
      <c r="D421" s="11"/>
      <c r="E421" s="11"/>
      <c r="F421" s="11"/>
      <c r="G421" s="11"/>
      <c r="H421" s="12"/>
      <c r="I421" s="10"/>
    </row>
    <row r="422" spans="1:9" s="28" customFormat="1" ht="15" hidden="1">
      <c r="A422" s="26"/>
      <c r="B422" s="26"/>
      <c r="C422" s="27"/>
      <c r="D422" s="11"/>
      <c r="E422" s="11"/>
      <c r="F422" s="11"/>
      <c r="G422" s="11"/>
      <c r="H422" s="13"/>
      <c r="I422" s="10"/>
    </row>
    <row r="423" spans="1:7" s="28" customFormat="1" ht="15" hidden="1">
      <c r="A423" s="26"/>
      <c r="B423" s="26"/>
      <c r="C423" s="27"/>
      <c r="D423" s="11"/>
      <c r="E423" s="11"/>
      <c r="F423" s="11"/>
      <c r="G423" s="11"/>
    </row>
    <row r="424" spans="1:9" s="28" customFormat="1" ht="15">
      <c r="A424" s="26"/>
      <c r="B424" s="26"/>
      <c r="C424" s="27"/>
      <c r="D424" s="11"/>
      <c r="E424" s="11"/>
      <c r="F424" s="11"/>
      <c r="G424" s="11"/>
      <c r="I424" s="10"/>
    </row>
    <row r="425" spans="1:9" s="28" customFormat="1" ht="15">
      <c r="A425" s="26"/>
      <c r="B425" s="26"/>
      <c r="C425" s="27"/>
      <c r="D425" s="11"/>
      <c r="E425" s="11"/>
      <c r="F425" s="11"/>
      <c r="G425" s="11"/>
      <c r="I425" s="10"/>
    </row>
    <row r="426" spans="1:9" s="28" customFormat="1" ht="15" hidden="1">
      <c r="A426" s="26"/>
      <c r="B426" s="26"/>
      <c r="C426" s="27"/>
      <c r="D426" s="11"/>
      <c r="E426" s="11"/>
      <c r="F426" s="11"/>
      <c r="G426" s="11"/>
      <c r="I426" s="10"/>
    </row>
    <row r="427" spans="1:7" s="28" customFormat="1" ht="15" hidden="1">
      <c r="A427" s="26"/>
      <c r="B427" s="26"/>
      <c r="C427" s="27"/>
      <c r="D427" s="11"/>
      <c r="E427" s="11"/>
      <c r="F427" s="11"/>
      <c r="G427" s="11"/>
    </row>
    <row r="428" spans="1:7" s="28" customFormat="1" ht="15" hidden="1">
      <c r="A428" s="26"/>
      <c r="B428" s="26"/>
      <c r="C428" s="27"/>
      <c r="D428" s="11"/>
      <c r="E428" s="11"/>
      <c r="F428" s="11"/>
      <c r="G428" s="11"/>
    </row>
    <row r="429" spans="1:7" s="28" customFormat="1" ht="15" hidden="1">
      <c r="A429" s="26"/>
      <c r="B429" s="26"/>
      <c r="C429" s="27"/>
      <c r="D429" s="11"/>
      <c r="E429" s="11"/>
      <c r="F429" s="11"/>
      <c r="G429" s="11"/>
    </row>
    <row r="430" spans="1:7" s="28" customFormat="1" ht="15" hidden="1">
      <c r="A430" s="26"/>
      <c r="B430" s="26"/>
      <c r="C430" s="27"/>
      <c r="D430" s="11"/>
      <c r="E430" s="11"/>
      <c r="F430" s="11"/>
      <c r="G430" s="11"/>
    </row>
    <row r="431" spans="1:7" s="28" customFormat="1" ht="15" hidden="1">
      <c r="A431" s="26"/>
      <c r="B431" s="26"/>
      <c r="C431" s="27"/>
      <c r="D431" s="11"/>
      <c r="E431" s="11"/>
      <c r="F431" s="11"/>
      <c r="G431" s="11"/>
    </row>
    <row r="432" spans="1:8" s="28" customFormat="1" ht="15" hidden="1">
      <c r="A432" s="26"/>
      <c r="B432" s="26"/>
      <c r="C432" s="27"/>
      <c r="D432" s="11"/>
      <c r="E432" s="11"/>
      <c r="F432" s="11"/>
      <c r="G432" s="11"/>
      <c r="H432" s="13"/>
    </row>
    <row r="433" spans="1:8" s="28" customFormat="1" ht="15" hidden="1">
      <c r="A433" s="26"/>
      <c r="B433" s="26"/>
      <c r="C433" s="27"/>
      <c r="D433" s="11"/>
      <c r="E433" s="11"/>
      <c r="F433" s="11"/>
      <c r="G433" s="11"/>
      <c r="H433" s="14"/>
    </row>
    <row r="434" spans="1:9" s="28" customFormat="1" ht="15">
      <c r="A434" s="26"/>
      <c r="B434" s="26"/>
      <c r="C434" s="27"/>
      <c r="D434" s="11"/>
      <c r="E434" s="11"/>
      <c r="F434" s="11"/>
      <c r="G434" s="11"/>
      <c r="I434" s="10"/>
    </row>
    <row r="435" spans="1:9" s="28" customFormat="1" ht="15" hidden="1">
      <c r="A435" s="26"/>
      <c r="B435" s="26"/>
      <c r="C435" s="27"/>
      <c r="D435" s="11"/>
      <c r="E435" s="11"/>
      <c r="F435" s="11"/>
      <c r="G435" s="11"/>
      <c r="H435" s="14"/>
      <c r="I435" s="10"/>
    </row>
    <row r="436" spans="1:7" s="28" customFormat="1" ht="15" hidden="1">
      <c r="A436" s="26"/>
      <c r="B436" s="26"/>
      <c r="C436" s="27"/>
      <c r="D436" s="11"/>
      <c r="E436" s="11"/>
      <c r="F436" s="11"/>
      <c r="G436" s="11"/>
    </row>
    <row r="437" spans="1:7" s="28" customFormat="1" ht="15" hidden="1">
      <c r="A437" s="26"/>
      <c r="B437" s="26"/>
      <c r="C437" s="27"/>
      <c r="D437" s="11"/>
      <c r="E437" s="11"/>
      <c r="F437" s="11"/>
      <c r="G437" s="11"/>
    </row>
    <row r="438" spans="1:8" s="28" customFormat="1" ht="15" hidden="1">
      <c r="A438" s="26"/>
      <c r="B438" s="26"/>
      <c r="C438" s="27"/>
      <c r="D438" s="11"/>
      <c r="E438" s="11"/>
      <c r="F438" s="11"/>
      <c r="G438" s="11"/>
      <c r="H438" s="14"/>
    </row>
    <row r="439" spans="1:7" s="28" customFormat="1" ht="15" hidden="1">
      <c r="A439" s="26"/>
      <c r="B439" s="26"/>
      <c r="C439" s="27"/>
      <c r="D439" s="11"/>
      <c r="E439" s="11"/>
      <c r="F439" s="11"/>
      <c r="G439" s="11"/>
    </row>
    <row r="440" spans="1:8" s="28" customFormat="1" ht="15" hidden="1">
      <c r="A440" s="26"/>
      <c r="B440" s="26"/>
      <c r="C440" s="27"/>
      <c r="D440" s="11"/>
      <c r="E440" s="11"/>
      <c r="F440" s="11"/>
      <c r="G440" s="11"/>
      <c r="H440" s="14"/>
    </row>
    <row r="441" spans="1:7" s="28" customFormat="1" ht="15" hidden="1">
      <c r="A441" s="26"/>
      <c r="B441" s="26"/>
      <c r="C441" s="27"/>
      <c r="D441" s="11"/>
      <c r="E441" s="11"/>
      <c r="F441" s="11"/>
      <c r="G441" s="11"/>
    </row>
    <row r="442" spans="1:8" s="28" customFormat="1" ht="15" hidden="1">
      <c r="A442" s="26"/>
      <c r="B442" s="26"/>
      <c r="C442" s="27"/>
      <c r="D442" s="11"/>
      <c r="E442" s="11"/>
      <c r="F442" s="11"/>
      <c r="G442" s="11"/>
      <c r="H442" s="13"/>
    </row>
    <row r="443" spans="1:9" s="28" customFormat="1" ht="15">
      <c r="A443" s="26"/>
      <c r="B443" s="26"/>
      <c r="C443" s="27"/>
      <c r="D443" s="11"/>
      <c r="E443" s="11"/>
      <c r="F443" s="11"/>
      <c r="G443" s="11"/>
      <c r="H443" s="14"/>
      <c r="I443" s="10"/>
    </row>
    <row r="444" spans="1:9" s="28" customFormat="1" ht="15">
      <c r="A444" s="26"/>
      <c r="B444" s="26"/>
      <c r="C444" s="27"/>
      <c r="D444" s="11"/>
      <c r="E444" s="11"/>
      <c r="F444" s="11"/>
      <c r="G444" s="11"/>
      <c r="I444" s="10"/>
    </row>
    <row r="445" spans="1:9" s="28" customFormat="1" ht="15" hidden="1">
      <c r="A445" s="26"/>
      <c r="B445" s="26"/>
      <c r="C445" s="27"/>
      <c r="D445" s="11"/>
      <c r="E445" s="11"/>
      <c r="F445" s="11"/>
      <c r="G445" s="11"/>
      <c r="H445" s="14"/>
      <c r="I445" s="10"/>
    </row>
    <row r="446" spans="1:7" s="28" customFormat="1" ht="15" hidden="1">
      <c r="A446" s="26"/>
      <c r="B446" s="26"/>
      <c r="C446" s="27"/>
      <c r="D446" s="11"/>
      <c r="E446" s="11"/>
      <c r="F446" s="11"/>
      <c r="G446" s="11"/>
    </row>
    <row r="447" spans="1:9" s="28" customFormat="1" ht="15">
      <c r="A447" s="26"/>
      <c r="B447" s="26"/>
      <c r="C447" s="27"/>
      <c r="D447" s="11"/>
      <c r="E447" s="11"/>
      <c r="F447" s="11"/>
      <c r="G447" s="11"/>
      <c r="H447" s="14"/>
      <c r="I447" s="10"/>
    </row>
    <row r="448" spans="1:9" s="28" customFormat="1" ht="15" hidden="1">
      <c r="A448" s="26"/>
      <c r="B448" s="26"/>
      <c r="C448" s="27"/>
      <c r="D448" s="11"/>
      <c r="E448" s="11"/>
      <c r="F448" s="11"/>
      <c r="G448" s="11"/>
      <c r="I448" s="10"/>
    </row>
    <row r="449" spans="1:8" s="28" customFormat="1" ht="15">
      <c r="A449" s="26"/>
      <c r="B449" s="26"/>
      <c r="C449" s="27"/>
      <c r="D449" s="11"/>
      <c r="E449" s="11"/>
      <c r="F449" s="11"/>
      <c r="G449" s="11"/>
      <c r="H449" s="14"/>
    </row>
    <row r="450" spans="1:7" s="28" customFormat="1" ht="15">
      <c r="A450" s="26"/>
      <c r="B450" s="26"/>
      <c r="C450" s="27"/>
      <c r="D450" s="11"/>
      <c r="E450" s="11"/>
      <c r="F450" s="11"/>
      <c r="G450" s="11"/>
    </row>
    <row r="451" spans="1:7" s="28" customFormat="1" ht="15" hidden="1">
      <c r="A451" s="26"/>
      <c r="B451" s="26"/>
      <c r="C451" s="27"/>
      <c r="D451" s="11"/>
      <c r="E451" s="11"/>
      <c r="F451" s="11"/>
      <c r="G451" s="11"/>
    </row>
    <row r="452" spans="1:9" s="28" customFormat="1" ht="15">
      <c r="A452" s="26"/>
      <c r="B452" s="26"/>
      <c r="C452" s="27"/>
      <c r="D452" s="11"/>
      <c r="E452" s="11"/>
      <c r="F452" s="11"/>
      <c r="G452" s="11"/>
      <c r="I452" s="10"/>
    </row>
    <row r="453" spans="1:9" s="28" customFormat="1" ht="15">
      <c r="A453" s="26"/>
      <c r="B453" s="26"/>
      <c r="C453" s="27"/>
      <c r="D453" s="11"/>
      <c r="E453" s="11"/>
      <c r="F453" s="11"/>
      <c r="G453" s="11"/>
      <c r="H453" s="12"/>
      <c r="I453" s="10"/>
    </row>
    <row r="454" spans="1:9" s="28" customFormat="1" ht="15" hidden="1">
      <c r="A454" s="26"/>
      <c r="B454" s="26"/>
      <c r="C454" s="27"/>
      <c r="D454" s="11"/>
      <c r="E454" s="11"/>
      <c r="F454" s="11"/>
      <c r="G454" s="11"/>
      <c r="H454" s="13"/>
      <c r="I454" s="10"/>
    </row>
    <row r="455" spans="1:8" s="28" customFormat="1" ht="15" hidden="1">
      <c r="A455" s="26"/>
      <c r="B455" s="26"/>
      <c r="C455" s="27"/>
      <c r="D455" s="11"/>
      <c r="E455" s="11"/>
      <c r="F455" s="11"/>
      <c r="G455" s="11"/>
      <c r="H455" s="14"/>
    </row>
    <row r="456" spans="1:9" s="28" customFormat="1" ht="15">
      <c r="A456" s="26"/>
      <c r="B456" s="26"/>
      <c r="C456" s="27"/>
      <c r="D456" s="11"/>
      <c r="E456" s="11"/>
      <c r="F456" s="11"/>
      <c r="G456" s="11"/>
      <c r="H456" s="15"/>
      <c r="I456" s="10"/>
    </row>
    <row r="457" spans="1:9" s="28" customFormat="1" ht="15" hidden="1">
      <c r="A457" s="26"/>
      <c r="B457" s="26"/>
      <c r="C457" s="27"/>
      <c r="D457" s="11"/>
      <c r="E457" s="11"/>
      <c r="F457" s="11"/>
      <c r="G457" s="11"/>
      <c r="H457" s="15"/>
      <c r="I457" s="10"/>
    </row>
    <row r="458" spans="1:8" s="28" customFormat="1" ht="15" hidden="1">
      <c r="A458" s="26"/>
      <c r="B458" s="26"/>
      <c r="C458" s="27"/>
      <c r="D458" s="11"/>
      <c r="E458" s="11"/>
      <c r="F458" s="11"/>
      <c r="G458" s="11"/>
      <c r="H458" s="15"/>
    </row>
    <row r="459" spans="1:8" s="28" customFormat="1" ht="15" hidden="1">
      <c r="A459" s="26"/>
      <c r="B459" s="26"/>
      <c r="C459" s="27"/>
      <c r="D459" s="11"/>
      <c r="E459" s="11"/>
      <c r="F459" s="11"/>
      <c r="G459" s="11"/>
      <c r="H459" s="15"/>
    </row>
    <row r="460" spans="1:9" s="28" customFormat="1" ht="15">
      <c r="A460" s="26"/>
      <c r="B460" s="26"/>
      <c r="C460" s="27"/>
      <c r="D460" s="11"/>
      <c r="E460" s="11"/>
      <c r="F460" s="11"/>
      <c r="G460" s="11"/>
      <c r="H460" s="14"/>
      <c r="I460" s="10"/>
    </row>
    <row r="461" spans="1:9" s="28" customFormat="1" ht="15" hidden="1">
      <c r="A461" s="26"/>
      <c r="B461" s="26"/>
      <c r="C461" s="27"/>
      <c r="D461" s="11"/>
      <c r="E461" s="11"/>
      <c r="F461" s="11"/>
      <c r="G461" s="11"/>
      <c r="I461" s="10"/>
    </row>
    <row r="462" spans="1:8" s="28" customFormat="1" ht="15" hidden="1">
      <c r="A462" s="26"/>
      <c r="B462" s="26"/>
      <c r="C462" s="27"/>
      <c r="D462" s="11"/>
      <c r="E462" s="11"/>
      <c r="F462" s="11"/>
      <c r="G462" s="11"/>
      <c r="H462" s="14"/>
    </row>
    <row r="463" spans="1:7" s="28" customFormat="1" ht="15" hidden="1">
      <c r="A463" s="26"/>
      <c r="B463" s="26"/>
      <c r="C463" s="27"/>
      <c r="D463" s="11"/>
      <c r="E463" s="11"/>
      <c r="F463" s="11"/>
      <c r="G463" s="11"/>
    </row>
    <row r="464" spans="1:9" s="28" customFormat="1" ht="15">
      <c r="A464" s="26"/>
      <c r="B464" s="26"/>
      <c r="C464" s="27"/>
      <c r="D464" s="11"/>
      <c r="E464" s="11"/>
      <c r="F464" s="11"/>
      <c r="G464" s="11"/>
      <c r="I464" s="10"/>
    </row>
    <row r="465" spans="1:9" s="28" customFormat="1" ht="15" hidden="1">
      <c r="A465" s="26"/>
      <c r="B465" s="26"/>
      <c r="C465" s="27"/>
      <c r="D465" s="11"/>
      <c r="E465" s="11"/>
      <c r="F465" s="11"/>
      <c r="G465" s="11"/>
      <c r="H465" s="14"/>
      <c r="I465" s="10"/>
    </row>
    <row r="466" spans="1:7" s="28" customFormat="1" ht="15" hidden="1">
      <c r="A466" s="26"/>
      <c r="B466" s="26"/>
      <c r="C466" s="27"/>
      <c r="D466" s="11"/>
      <c r="E466" s="11"/>
      <c r="F466" s="11"/>
      <c r="G466" s="11"/>
    </row>
    <row r="467" spans="1:8" s="28" customFormat="1" ht="15" hidden="1">
      <c r="A467" s="26"/>
      <c r="B467" s="26"/>
      <c r="C467" s="27"/>
      <c r="D467" s="11"/>
      <c r="E467" s="11"/>
      <c r="F467" s="11"/>
      <c r="G467" s="11"/>
      <c r="H467" s="13"/>
    </row>
    <row r="468" spans="1:9" s="28" customFormat="1" ht="15" hidden="1">
      <c r="A468" s="26"/>
      <c r="B468" s="26"/>
      <c r="C468" s="27"/>
      <c r="D468" s="11"/>
      <c r="E468" s="11"/>
      <c r="F468" s="11"/>
      <c r="G468" s="11"/>
      <c r="H468" s="14"/>
      <c r="I468" s="10"/>
    </row>
    <row r="469" spans="1:9" s="28" customFormat="1" ht="15" hidden="1">
      <c r="A469" s="26"/>
      <c r="B469" s="26"/>
      <c r="C469" s="27"/>
      <c r="D469" s="11"/>
      <c r="E469" s="11"/>
      <c r="F469" s="11"/>
      <c r="G469" s="11"/>
      <c r="I469" s="10"/>
    </row>
    <row r="470" spans="1:8" s="28" customFormat="1" ht="15" hidden="1">
      <c r="A470" s="26"/>
      <c r="B470" s="26"/>
      <c r="C470" s="27"/>
      <c r="D470" s="11"/>
      <c r="E470" s="11"/>
      <c r="F470" s="11"/>
      <c r="G470" s="11"/>
      <c r="H470" s="14"/>
    </row>
    <row r="471" spans="1:7" s="10" customFormat="1" ht="15">
      <c r="A471" s="7"/>
      <c r="B471" s="7"/>
      <c r="C471" s="8"/>
      <c r="D471" s="9"/>
      <c r="E471" s="9"/>
      <c r="F471" s="9"/>
      <c r="G471" s="9"/>
    </row>
    <row r="472" spans="1:13" s="28" customFormat="1" ht="15">
      <c r="A472" s="26"/>
      <c r="B472" s="26"/>
      <c r="C472" s="27"/>
      <c r="D472" s="11"/>
      <c r="E472" s="11"/>
      <c r="F472" s="11"/>
      <c r="G472" s="11"/>
      <c r="I472" s="10"/>
      <c r="J472" s="13"/>
      <c r="K472" s="13"/>
      <c r="L472" s="13"/>
      <c r="M472" s="13"/>
    </row>
    <row r="473" spans="1:9" s="28" customFormat="1" ht="15">
      <c r="A473" s="26"/>
      <c r="B473" s="26"/>
      <c r="C473" s="27"/>
      <c r="D473" s="11"/>
      <c r="E473" s="11"/>
      <c r="F473" s="11"/>
      <c r="G473" s="11"/>
      <c r="I473" s="10"/>
    </row>
    <row r="474" spans="1:9" s="28" customFormat="1" ht="15">
      <c r="A474" s="26"/>
      <c r="B474" s="26"/>
      <c r="C474" s="27"/>
      <c r="D474" s="11"/>
      <c r="E474" s="11"/>
      <c r="F474" s="11"/>
      <c r="G474" s="11"/>
      <c r="H474" s="13"/>
      <c r="I474" s="10"/>
    </row>
    <row r="475" spans="1:8" s="28" customFormat="1" ht="15" hidden="1">
      <c r="A475" s="26"/>
      <c r="B475" s="26"/>
      <c r="C475" s="27"/>
      <c r="D475" s="11"/>
      <c r="E475" s="11"/>
      <c r="F475" s="11"/>
      <c r="G475" s="11"/>
      <c r="H475" s="14"/>
    </row>
    <row r="476" spans="1:7" s="28" customFormat="1" ht="15" hidden="1">
      <c r="A476" s="26"/>
      <c r="B476" s="26"/>
      <c r="C476" s="27"/>
      <c r="D476" s="11"/>
      <c r="E476" s="11"/>
      <c r="F476" s="11"/>
      <c r="G476" s="11"/>
    </row>
    <row r="477" spans="1:7" s="28" customFormat="1" ht="15" hidden="1">
      <c r="A477" s="26"/>
      <c r="B477" s="26"/>
      <c r="C477" s="27"/>
      <c r="D477" s="11"/>
      <c r="E477" s="11"/>
      <c r="F477" s="11"/>
      <c r="G477" s="11"/>
    </row>
    <row r="478" spans="1:8" s="28" customFormat="1" ht="15" hidden="1">
      <c r="A478" s="26"/>
      <c r="B478" s="26"/>
      <c r="C478" s="27"/>
      <c r="D478" s="11"/>
      <c r="E478" s="11"/>
      <c r="F478" s="11"/>
      <c r="G478" s="11"/>
      <c r="H478" s="13"/>
    </row>
    <row r="479" spans="1:8" s="28" customFormat="1" ht="15" hidden="1">
      <c r="A479" s="26"/>
      <c r="B479" s="26"/>
      <c r="C479" s="27"/>
      <c r="D479" s="11"/>
      <c r="E479" s="11"/>
      <c r="F479" s="11"/>
      <c r="G479" s="11"/>
      <c r="H479" s="14"/>
    </row>
    <row r="480" spans="1:7" s="28" customFormat="1" ht="15" hidden="1">
      <c r="A480" s="26"/>
      <c r="B480" s="26"/>
      <c r="C480" s="27"/>
      <c r="D480" s="11"/>
      <c r="E480" s="11"/>
      <c r="F480" s="11"/>
      <c r="G480" s="11"/>
    </row>
    <row r="481" spans="1:8" s="28" customFormat="1" ht="15" hidden="1">
      <c r="A481" s="26"/>
      <c r="B481" s="26"/>
      <c r="C481" s="27"/>
      <c r="D481" s="11"/>
      <c r="E481" s="11"/>
      <c r="F481" s="11"/>
      <c r="G481" s="11"/>
      <c r="H481" s="14"/>
    </row>
    <row r="482" spans="1:9" s="28" customFormat="1" ht="15">
      <c r="A482" s="26"/>
      <c r="B482" s="26"/>
      <c r="C482" s="27"/>
      <c r="D482" s="11"/>
      <c r="E482" s="11"/>
      <c r="F482" s="11"/>
      <c r="G482" s="11"/>
      <c r="I482" s="10"/>
    </row>
    <row r="483" spans="1:8" s="28" customFormat="1" ht="15" hidden="1">
      <c r="A483" s="26"/>
      <c r="B483" s="26"/>
      <c r="C483" s="27"/>
      <c r="D483" s="11"/>
      <c r="E483" s="11"/>
      <c r="F483" s="11"/>
      <c r="G483" s="11"/>
      <c r="H483" s="13"/>
    </row>
    <row r="484" spans="1:8" s="28" customFormat="1" ht="15" hidden="1">
      <c r="A484" s="26"/>
      <c r="B484" s="26"/>
      <c r="C484" s="27"/>
      <c r="D484" s="11"/>
      <c r="E484" s="11"/>
      <c r="F484" s="11"/>
      <c r="G484" s="11"/>
      <c r="H484" s="14"/>
    </row>
    <row r="485" spans="1:7" s="28" customFormat="1" ht="15" hidden="1">
      <c r="A485" s="26"/>
      <c r="B485" s="26"/>
      <c r="C485" s="27"/>
      <c r="D485" s="11"/>
      <c r="E485" s="11"/>
      <c r="F485" s="11"/>
      <c r="G485" s="11"/>
    </row>
    <row r="486" spans="1:8" s="28" customFormat="1" ht="15" hidden="1">
      <c r="A486" s="26"/>
      <c r="B486" s="26"/>
      <c r="C486" s="27"/>
      <c r="D486" s="11"/>
      <c r="E486" s="11"/>
      <c r="F486" s="11"/>
      <c r="G486" s="11"/>
      <c r="H486" s="14"/>
    </row>
    <row r="487" spans="1:7" s="28" customFormat="1" ht="15" hidden="1">
      <c r="A487" s="26"/>
      <c r="B487" s="26"/>
      <c r="C487" s="27"/>
      <c r="D487" s="11"/>
      <c r="E487" s="11"/>
      <c r="F487" s="11"/>
      <c r="G487" s="11"/>
    </row>
    <row r="488" spans="1:7" s="28" customFormat="1" ht="15" hidden="1">
      <c r="A488" s="26"/>
      <c r="B488" s="26"/>
      <c r="C488" s="27"/>
      <c r="D488" s="11"/>
      <c r="E488" s="11"/>
      <c r="F488" s="11"/>
      <c r="G488" s="11"/>
    </row>
    <row r="489" spans="1:8" s="28" customFormat="1" ht="15" hidden="1">
      <c r="A489" s="26"/>
      <c r="B489" s="26"/>
      <c r="C489" s="27"/>
      <c r="D489" s="11"/>
      <c r="E489" s="11"/>
      <c r="F489" s="11"/>
      <c r="G489" s="11"/>
      <c r="H489" s="12"/>
    </row>
    <row r="490" spans="1:9" s="28" customFormat="1" ht="15">
      <c r="A490" s="26"/>
      <c r="B490" s="26"/>
      <c r="C490" s="27"/>
      <c r="D490" s="11"/>
      <c r="E490" s="11"/>
      <c r="F490" s="11"/>
      <c r="G490" s="11"/>
      <c r="H490" s="13"/>
      <c r="I490" s="10"/>
    </row>
    <row r="491" spans="1:8" s="28" customFormat="1" ht="15" hidden="1">
      <c r="A491" s="26"/>
      <c r="B491" s="26"/>
      <c r="C491" s="27"/>
      <c r="D491" s="11"/>
      <c r="E491" s="11"/>
      <c r="F491" s="11"/>
      <c r="G491" s="11"/>
      <c r="H491" s="14"/>
    </row>
    <row r="492" spans="1:8" s="28" customFormat="1" ht="15" hidden="1">
      <c r="A492" s="26"/>
      <c r="B492" s="26"/>
      <c r="C492" s="27"/>
      <c r="D492" s="11"/>
      <c r="E492" s="11"/>
      <c r="F492" s="11"/>
      <c r="G492" s="11"/>
      <c r="H492" s="15"/>
    </row>
    <row r="493" spans="1:8" s="28" customFormat="1" ht="15" hidden="1">
      <c r="A493" s="26"/>
      <c r="B493" s="26"/>
      <c r="C493" s="27"/>
      <c r="D493" s="11"/>
      <c r="E493" s="11"/>
      <c r="F493" s="11"/>
      <c r="G493" s="11"/>
      <c r="H493" s="14"/>
    </row>
    <row r="494" spans="1:7" s="28" customFormat="1" ht="15" hidden="1">
      <c r="A494" s="26"/>
      <c r="B494" s="26"/>
      <c r="C494" s="27"/>
      <c r="D494" s="11"/>
      <c r="E494" s="11"/>
      <c r="F494" s="11"/>
      <c r="G494" s="11"/>
    </row>
    <row r="495" spans="1:7" s="28" customFormat="1" ht="15" hidden="1">
      <c r="A495" s="26"/>
      <c r="B495" s="26"/>
      <c r="C495" s="27"/>
      <c r="D495" s="11"/>
      <c r="E495" s="11"/>
      <c r="F495" s="11"/>
      <c r="G495" s="11"/>
    </row>
    <row r="496" spans="1:7" s="28" customFormat="1" ht="15" hidden="1">
      <c r="A496" s="26"/>
      <c r="B496" s="26"/>
      <c r="C496" s="27"/>
      <c r="D496" s="11"/>
      <c r="E496" s="11"/>
      <c r="F496" s="11"/>
      <c r="G496" s="11"/>
    </row>
    <row r="497" spans="1:9" s="28" customFormat="1" ht="15">
      <c r="A497" s="26"/>
      <c r="B497" s="26"/>
      <c r="C497" s="27"/>
      <c r="D497" s="11"/>
      <c r="E497" s="11"/>
      <c r="F497" s="11"/>
      <c r="G497" s="11"/>
      <c r="H497" s="13"/>
      <c r="I497" s="10"/>
    </row>
    <row r="498" spans="1:8" s="28" customFormat="1" ht="15" hidden="1">
      <c r="A498" s="26"/>
      <c r="B498" s="26"/>
      <c r="C498" s="27"/>
      <c r="D498" s="11"/>
      <c r="E498" s="11"/>
      <c r="F498" s="11"/>
      <c r="G498" s="11"/>
      <c r="H498" s="14"/>
    </row>
    <row r="499" spans="1:7" s="28" customFormat="1" ht="15" hidden="1">
      <c r="A499" s="26"/>
      <c r="B499" s="26"/>
      <c r="C499" s="27"/>
      <c r="D499" s="11"/>
      <c r="E499" s="11"/>
      <c r="F499" s="11"/>
      <c r="G499" s="11"/>
    </row>
    <row r="500" spans="1:8" s="28" customFormat="1" ht="15" hidden="1">
      <c r="A500" s="26"/>
      <c r="B500" s="26"/>
      <c r="C500" s="27"/>
      <c r="D500" s="11"/>
      <c r="E500" s="11"/>
      <c r="F500" s="11"/>
      <c r="G500" s="11"/>
      <c r="H500" s="14"/>
    </row>
    <row r="501" spans="1:7" s="28" customFormat="1" ht="15" hidden="1">
      <c r="A501" s="26"/>
      <c r="B501" s="26"/>
      <c r="C501" s="27"/>
      <c r="D501" s="11"/>
      <c r="E501" s="11"/>
      <c r="F501" s="11"/>
      <c r="G501" s="11"/>
    </row>
    <row r="502" spans="1:8" s="28" customFormat="1" ht="15" hidden="1">
      <c r="A502" s="26"/>
      <c r="B502" s="26"/>
      <c r="C502" s="27"/>
      <c r="D502" s="11"/>
      <c r="E502" s="11"/>
      <c r="F502" s="11"/>
      <c r="G502" s="11"/>
      <c r="H502" s="14"/>
    </row>
    <row r="503" spans="1:7" s="28" customFormat="1" ht="15" hidden="1">
      <c r="A503" s="26"/>
      <c r="B503" s="26"/>
      <c r="C503" s="27"/>
      <c r="D503" s="11"/>
      <c r="E503" s="11"/>
      <c r="F503" s="11"/>
      <c r="G503" s="11"/>
    </row>
    <row r="504" spans="1:7" s="28" customFormat="1" ht="15" hidden="1">
      <c r="A504" s="26"/>
      <c r="B504" s="26"/>
      <c r="C504" s="27"/>
      <c r="D504" s="11"/>
      <c r="E504" s="11"/>
      <c r="F504" s="11"/>
      <c r="G504" s="11"/>
    </row>
    <row r="505" spans="1:7" s="28" customFormat="1" ht="15" hidden="1">
      <c r="A505" s="26"/>
      <c r="B505" s="26"/>
      <c r="C505" s="27"/>
      <c r="D505" s="11"/>
      <c r="E505" s="11"/>
      <c r="F505" s="11"/>
      <c r="G505" s="11"/>
    </row>
    <row r="506" spans="1:8" s="28" customFormat="1" ht="15" hidden="1">
      <c r="A506" s="26"/>
      <c r="B506" s="26"/>
      <c r="C506" s="27"/>
      <c r="D506" s="11"/>
      <c r="E506" s="11"/>
      <c r="F506" s="11"/>
      <c r="G506" s="11"/>
      <c r="H506" s="13"/>
    </row>
    <row r="507" spans="1:7" s="28" customFormat="1" ht="15" hidden="1">
      <c r="A507" s="26"/>
      <c r="B507" s="26"/>
      <c r="C507" s="27"/>
      <c r="D507" s="11"/>
      <c r="E507" s="11"/>
      <c r="F507" s="11"/>
      <c r="G507" s="11"/>
    </row>
    <row r="508" spans="1:7" s="28" customFormat="1" ht="15" hidden="1">
      <c r="A508" s="26"/>
      <c r="B508" s="26"/>
      <c r="C508" s="27"/>
      <c r="D508" s="11"/>
      <c r="E508" s="11"/>
      <c r="F508" s="11"/>
      <c r="G508" s="11"/>
    </row>
    <row r="509" spans="1:8" s="28" customFormat="1" ht="15" hidden="1">
      <c r="A509" s="26"/>
      <c r="B509" s="26"/>
      <c r="C509" s="27"/>
      <c r="D509" s="11"/>
      <c r="E509" s="11"/>
      <c r="F509" s="11"/>
      <c r="G509" s="11"/>
      <c r="H509" s="12"/>
    </row>
    <row r="510" spans="1:8" s="28" customFormat="1" ht="15" hidden="1">
      <c r="A510" s="26"/>
      <c r="B510" s="26"/>
      <c r="C510" s="27"/>
      <c r="D510" s="11"/>
      <c r="E510" s="11"/>
      <c r="F510" s="11"/>
      <c r="G510" s="11"/>
      <c r="H510" s="13"/>
    </row>
    <row r="511" spans="1:8" s="28" customFormat="1" ht="15" hidden="1">
      <c r="A511" s="26"/>
      <c r="B511" s="26"/>
      <c r="C511" s="27"/>
      <c r="D511" s="11"/>
      <c r="E511" s="11"/>
      <c r="F511" s="11"/>
      <c r="G511" s="11"/>
      <c r="H511" s="14"/>
    </row>
    <row r="512" spans="1:7" s="28" customFormat="1" ht="15" hidden="1">
      <c r="A512" s="26"/>
      <c r="B512" s="26"/>
      <c r="C512" s="27"/>
      <c r="D512" s="11"/>
      <c r="E512" s="11"/>
      <c r="F512" s="11"/>
      <c r="G512" s="11"/>
    </row>
    <row r="513" spans="1:7" s="28" customFormat="1" ht="15" hidden="1">
      <c r="A513" s="26"/>
      <c r="B513" s="26"/>
      <c r="C513" s="27"/>
      <c r="D513" s="11"/>
      <c r="E513" s="11"/>
      <c r="F513" s="11"/>
      <c r="G513" s="11"/>
    </row>
    <row r="514" spans="1:7" s="28" customFormat="1" ht="15" hidden="1">
      <c r="A514" s="26"/>
      <c r="B514" s="26"/>
      <c r="C514" s="27"/>
      <c r="D514" s="11"/>
      <c r="E514" s="11"/>
      <c r="F514" s="11"/>
      <c r="G514" s="11"/>
    </row>
    <row r="515" spans="1:7" s="28" customFormat="1" ht="15" hidden="1">
      <c r="A515" s="26"/>
      <c r="B515" s="26"/>
      <c r="C515" s="27"/>
      <c r="D515" s="11"/>
      <c r="E515" s="11"/>
      <c r="F515" s="11"/>
      <c r="G515" s="11"/>
    </row>
    <row r="516" spans="1:7" s="28" customFormat="1" ht="15" hidden="1">
      <c r="A516" s="26"/>
      <c r="B516" s="26"/>
      <c r="C516" s="27"/>
      <c r="D516" s="11"/>
      <c r="E516" s="11"/>
      <c r="F516" s="11"/>
      <c r="G516" s="11"/>
    </row>
    <row r="517" spans="1:8" s="28" customFormat="1" ht="15" hidden="1">
      <c r="A517" s="26"/>
      <c r="B517" s="26"/>
      <c r="C517" s="27"/>
      <c r="D517" s="11"/>
      <c r="E517" s="11"/>
      <c r="F517" s="11"/>
      <c r="G517" s="11"/>
      <c r="H517" s="14"/>
    </row>
    <row r="518" spans="1:7" s="28" customFormat="1" ht="15" hidden="1">
      <c r="A518" s="26"/>
      <c r="B518" s="26"/>
      <c r="C518" s="27"/>
      <c r="D518" s="11"/>
      <c r="E518" s="11"/>
      <c r="F518" s="11"/>
      <c r="G518" s="11"/>
    </row>
    <row r="519" spans="1:8" s="28" customFormat="1" ht="15" hidden="1">
      <c r="A519" s="26"/>
      <c r="B519" s="26"/>
      <c r="C519" s="27"/>
      <c r="D519" s="11"/>
      <c r="E519" s="11"/>
      <c r="F519" s="11"/>
      <c r="G519" s="11"/>
      <c r="H519" s="14"/>
    </row>
    <row r="520" spans="1:7" s="28" customFormat="1" ht="15" hidden="1">
      <c r="A520" s="26"/>
      <c r="B520" s="26"/>
      <c r="C520" s="27"/>
      <c r="D520" s="11"/>
      <c r="E520" s="11"/>
      <c r="F520" s="11"/>
      <c r="G520" s="11"/>
    </row>
    <row r="521" spans="1:7" s="28" customFormat="1" ht="15" hidden="1">
      <c r="A521" s="26"/>
      <c r="B521" s="26"/>
      <c r="C521" s="27"/>
      <c r="D521" s="11"/>
      <c r="E521" s="11"/>
      <c r="F521" s="11"/>
      <c r="G521" s="11"/>
    </row>
    <row r="522" spans="1:7" s="28" customFormat="1" ht="15" hidden="1">
      <c r="A522" s="26"/>
      <c r="B522" s="26"/>
      <c r="C522" s="27"/>
      <c r="D522" s="11"/>
      <c r="E522" s="11"/>
      <c r="F522" s="11"/>
      <c r="G522" s="11"/>
    </row>
    <row r="523" spans="1:8" s="28" customFormat="1" ht="15" hidden="1">
      <c r="A523" s="26"/>
      <c r="B523" s="26"/>
      <c r="C523" s="27"/>
      <c r="D523" s="11"/>
      <c r="E523" s="11"/>
      <c r="F523" s="11"/>
      <c r="G523" s="11"/>
      <c r="H523" s="13"/>
    </row>
    <row r="524" spans="1:8" s="28" customFormat="1" ht="15" hidden="1">
      <c r="A524" s="26"/>
      <c r="B524" s="26"/>
      <c r="C524" s="27"/>
      <c r="D524" s="11"/>
      <c r="E524" s="11"/>
      <c r="F524" s="11"/>
      <c r="G524" s="11"/>
      <c r="H524" s="14"/>
    </row>
    <row r="525" spans="1:7" s="28" customFormat="1" ht="15" hidden="1">
      <c r="A525" s="26"/>
      <c r="B525" s="26"/>
      <c r="C525" s="27"/>
      <c r="D525" s="11"/>
      <c r="E525" s="11"/>
      <c r="F525" s="11"/>
      <c r="G525" s="11"/>
    </row>
    <row r="526" spans="1:8" s="28" customFormat="1" ht="15" hidden="1">
      <c r="A526" s="26"/>
      <c r="B526" s="26"/>
      <c r="C526" s="27"/>
      <c r="D526" s="11"/>
      <c r="E526" s="11"/>
      <c r="F526" s="11"/>
      <c r="G526" s="11"/>
      <c r="H526" s="14"/>
    </row>
    <row r="527" spans="1:7" s="28" customFormat="1" ht="15" hidden="1">
      <c r="A527" s="26"/>
      <c r="B527" s="26"/>
      <c r="C527" s="27"/>
      <c r="D527" s="11"/>
      <c r="E527" s="11"/>
      <c r="F527" s="11"/>
      <c r="G527" s="11"/>
    </row>
    <row r="528" spans="1:8" s="28" customFormat="1" ht="15" hidden="1">
      <c r="A528" s="26"/>
      <c r="B528" s="26"/>
      <c r="C528" s="27"/>
      <c r="D528" s="11"/>
      <c r="E528" s="11"/>
      <c r="F528" s="11"/>
      <c r="G528" s="11"/>
      <c r="H528" s="14"/>
    </row>
    <row r="529" spans="1:9" s="28" customFormat="1" ht="15">
      <c r="A529" s="26"/>
      <c r="B529" s="26"/>
      <c r="C529" s="27"/>
      <c r="D529" s="11"/>
      <c r="E529" s="11"/>
      <c r="F529" s="11"/>
      <c r="G529" s="11"/>
      <c r="I529" s="10"/>
    </row>
    <row r="530" spans="1:9" s="28" customFormat="1" ht="15" hidden="1">
      <c r="A530" s="26"/>
      <c r="B530" s="26"/>
      <c r="C530" s="27"/>
      <c r="D530" s="11"/>
      <c r="E530" s="11"/>
      <c r="F530" s="11"/>
      <c r="G530" s="11"/>
      <c r="H530" s="14"/>
      <c r="I530" s="10"/>
    </row>
    <row r="531" spans="1:7" s="28" customFormat="1" ht="15" hidden="1">
      <c r="A531" s="26"/>
      <c r="B531" s="26"/>
      <c r="C531" s="27"/>
      <c r="D531" s="11"/>
      <c r="E531" s="11"/>
      <c r="F531" s="11"/>
      <c r="G531" s="11"/>
    </row>
    <row r="532" spans="1:8" s="28" customFormat="1" ht="15" hidden="1">
      <c r="A532" s="26"/>
      <c r="B532" s="26"/>
      <c r="C532" s="27"/>
      <c r="D532" s="11"/>
      <c r="E532" s="11"/>
      <c r="F532" s="11"/>
      <c r="G532" s="11"/>
      <c r="H532" s="13"/>
    </row>
    <row r="533" spans="1:7" s="28" customFormat="1" ht="15" hidden="1">
      <c r="A533" s="26"/>
      <c r="B533" s="26"/>
      <c r="C533" s="27"/>
      <c r="D533" s="11"/>
      <c r="E533" s="11"/>
      <c r="F533" s="11"/>
      <c r="G533" s="11"/>
    </row>
    <row r="534" spans="1:7" s="28" customFormat="1" ht="15" hidden="1">
      <c r="A534" s="26"/>
      <c r="B534" s="26"/>
      <c r="C534" s="27"/>
      <c r="D534" s="11"/>
      <c r="E534" s="11"/>
      <c r="F534" s="11"/>
      <c r="G534" s="11"/>
    </row>
    <row r="535" spans="1:9" s="28" customFormat="1" ht="15">
      <c r="A535" s="26"/>
      <c r="B535" s="26"/>
      <c r="C535" s="27"/>
      <c r="D535" s="11"/>
      <c r="E535" s="11"/>
      <c r="F535" s="11"/>
      <c r="G535" s="11"/>
      <c r="H535" s="14"/>
      <c r="I535" s="10"/>
    </row>
    <row r="536" spans="1:9" s="28" customFormat="1" ht="15" hidden="1">
      <c r="A536" s="26"/>
      <c r="B536" s="26"/>
      <c r="C536" s="27"/>
      <c r="D536" s="11"/>
      <c r="E536" s="11"/>
      <c r="F536" s="11"/>
      <c r="G536" s="11"/>
      <c r="I536" s="10"/>
    </row>
    <row r="537" spans="1:8" s="28" customFormat="1" ht="15" hidden="1">
      <c r="A537" s="26"/>
      <c r="B537" s="26"/>
      <c r="C537" s="27"/>
      <c r="D537" s="11"/>
      <c r="E537" s="11"/>
      <c r="F537" s="11"/>
      <c r="G537" s="11"/>
      <c r="H537" s="14"/>
    </row>
    <row r="538" spans="1:13" s="28" customFormat="1" ht="15">
      <c r="A538" s="26"/>
      <c r="B538" s="26"/>
      <c r="C538" s="27"/>
      <c r="D538" s="11"/>
      <c r="E538" s="11"/>
      <c r="F538" s="11"/>
      <c r="G538" s="11"/>
      <c r="I538" s="10"/>
      <c r="J538" s="13"/>
      <c r="K538" s="13"/>
      <c r="L538" s="13"/>
      <c r="M538" s="13"/>
    </row>
    <row r="539" spans="1:9" s="28" customFormat="1" ht="15">
      <c r="A539" s="26"/>
      <c r="B539" s="26"/>
      <c r="C539" s="27"/>
      <c r="D539" s="11"/>
      <c r="E539" s="11"/>
      <c r="F539" s="11"/>
      <c r="G539" s="11"/>
      <c r="H539" s="14"/>
      <c r="I539" s="10"/>
    </row>
    <row r="540" spans="1:9" s="28" customFormat="1" ht="15" hidden="1">
      <c r="A540" s="26"/>
      <c r="B540" s="26"/>
      <c r="C540" s="27"/>
      <c r="D540" s="11"/>
      <c r="E540" s="11"/>
      <c r="F540" s="11"/>
      <c r="G540" s="11"/>
      <c r="I540" s="10"/>
    </row>
    <row r="541" spans="1:7" s="28" customFormat="1" ht="15">
      <c r="A541" s="26"/>
      <c r="B541" s="26"/>
      <c r="C541" s="27"/>
      <c r="D541" s="11"/>
      <c r="E541" s="11"/>
      <c r="F541" s="11"/>
      <c r="G541" s="11"/>
    </row>
    <row r="542" spans="1:7" s="28" customFormat="1" ht="15">
      <c r="A542" s="26"/>
      <c r="B542" s="26"/>
      <c r="C542" s="27"/>
      <c r="D542" s="11"/>
      <c r="E542" s="11"/>
      <c r="F542" s="11"/>
      <c r="G542" s="11"/>
    </row>
    <row r="543" spans="1:7" s="28" customFormat="1" ht="15" hidden="1">
      <c r="A543" s="26"/>
      <c r="B543" s="26"/>
      <c r="C543" s="27"/>
      <c r="D543" s="11"/>
      <c r="E543" s="11"/>
      <c r="F543" s="11"/>
      <c r="G543" s="11"/>
    </row>
    <row r="544" spans="1:7" s="28" customFormat="1" ht="15" hidden="1">
      <c r="A544" s="26"/>
      <c r="B544" s="26"/>
      <c r="C544" s="27"/>
      <c r="D544" s="11"/>
      <c r="E544" s="11"/>
      <c r="F544" s="11"/>
      <c r="G544" s="11"/>
    </row>
    <row r="545" spans="1:7" s="28" customFormat="1" ht="15">
      <c r="A545" s="26"/>
      <c r="B545" s="26"/>
      <c r="C545" s="27"/>
      <c r="D545" s="11"/>
      <c r="E545" s="11"/>
      <c r="F545" s="11"/>
      <c r="G545" s="11"/>
    </row>
    <row r="546" spans="1:7" s="28" customFormat="1" ht="15" hidden="1">
      <c r="A546" s="26"/>
      <c r="B546" s="26"/>
      <c r="C546" s="27"/>
      <c r="D546" s="11"/>
      <c r="E546" s="11"/>
      <c r="F546" s="11"/>
      <c r="G546" s="11"/>
    </row>
    <row r="547" spans="1:7" s="28" customFormat="1" ht="15" hidden="1">
      <c r="A547" s="26"/>
      <c r="B547" s="26"/>
      <c r="C547" s="27"/>
      <c r="D547" s="11"/>
      <c r="E547" s="11"/>
      <c r="F547" s="11"/>
      <c r="G547" s="11"/>
    </row>
    <row r="548" spans="1:8" s="28" customFormat="1" ht="15" hidden="1">
      <c r="A548" s="26"/>
      <c r="B548" s="26"/>
      <c r="C548" s="27"/>
      <c r="D548" s="11"/>
      <c r="E548" s="11"/>
      <c r="F548" s="11"/>
      <c r="G548" s="11"/>
      <c r="H548" s="12"/>
    </row>
    <row r="549" spans="1:7" s="28" customFormat="1" ht="15" hidden="1">
      <c r="A549" s="26"/>
      <c r="B549" s="26"/>
      <c r="C549" s="27"/>
      <c r="D549" s="11"/>
      <c r="E549" s="11"/>
      <c r="F549" s="11"/>
      <c r="G549" s="11"/>
    </row>
    <row r="550" spans="1:7" s="28" customFormat="1" ht="15" hidden="1">
      <c r="A550" s="26"/>
      <c r="B550" s="26"/>
      <c r="C550" s="27"/>
      <c r="D550" s="11"/>
      <c r="E550" s="11"/>
      <c r="F550" s="11"/>
      <c r="G550" s="11"/>
    </row>
    <row r="551" spans="1:7" s="28" customFormat="1" ht="15" hidden="1">
      <c r="A551" s="26"/>
      <c r="B551" s="26"/>
      <c r="C551" s="27"/>
      <c r="D551" s="11"/>
      <c r="E551" s="11"/>
      <c r="F551" s="11"/>
      <c r="G551" s="11"/>
    </row>
    <row r="552" spans="1:8" s="28" customFormat="1" ht="15">
      <c r="A552" s="26"/>
      <c r="B552" s="26"/>
      <c r="C552" s="27"/>
      <c r="D552" s="11"/>
      <c r="E552" s="11"/>
      <c r="F552" s="11"/>
      <c r="G552" s="11"/>
      <c r="H552" s="13"/>
    </row>
    <row r="553" spans="1:7" s="28" customFormat="1" ht="15">
      <c r="A553" s="26"/>
      <c r="B553" s="26"/>
      <c r="C553" s="27"/>
      <c r="D553" s="11"/>
      <c r="E553" s="11"/>
      <c r="F553" s="11"/>
      <c r="G553" s="11"/>
    </row>
    <row r="554" spans="1:7" s="28" customFormat="1" ht="15" hidden="1">
      <c r="A554" s="26"/>
      <c r="B554" s="26"/>
      <c r="C554" s="27"/>
      <c r="D554" s="11"/>
      <c r="E554" s="11"/>
      <c r="F554" s="11"/>
      <c r="G554" s="11"/>
    </row>
    <row r="555" spans="1:13" s="28" customFormat="1" ht="15">
      <c r="A555" s="26"/>
      <c r="B555" s="26"/>
      <c r="C555" s="27"/>
      <c r="D555" s="11"/>
      <c r="E555" s="11"/>
      <c r="F555" s="11"/>
      <c r="G555" s="11"/>
      <c r="H555" s="13"/>
      <c r="I555" s="10"/>
      <c r="J555" s="13"/>
      <c r="K555" s="13"/>
      <c r="L555" s="13"/>
      <c r="M555" s="13"/>
    </row>
    <row r="556" spans="1:9" s="28" customFormat="1" ht="15">
      <c r="A556" s="26"/>
      <c r="B556" s="26"/>
      <c r="C556" s="27"/>
      <c r="D556" s="11"/>
      <c r="E556" s="11"/>
      <c r="F556" s="11"/>
      <c r="G556" s="11"/>
      <c r="I556" s="10"/>
    </row>
    <row r="557" spans="1:9" s="28" customFormat="1" ht="15" hidden="1">
      <c r="A557" s="26"/>
      <c r="B557" s="26"/>
      <c r="C557" s="27"/>
      <c r="D557" s="11"/>
      <c r="E557" s="11"/>
      <c r="F557" s="11"/>
      <c r="G557" s="11"/>
      <c r="I557" s="10"/>
    </row>
    <row r="558" spans="1:8" s="28" customFormat="1" ht="15">
      <c r="A558" s="26"/>
      <c r="B558" s="26"/>
      <c r="C558" s="27"/>
      <c r="D558" s="11"/>
      <c r="E558" s="11"/>
      <c r="F558" s="11"/>
      <c r="G558" s="11"/>
      <c r="H558" s="12"/>
    </row>
    <row r="559" spans="1:8" s="28" customFormat="1" ht="15" hidden="1">
      <c r="A559" s="26"/>
      <c r="B559" s="26"/>
      <c r="C559" s="27"/>
      <c r="D559" s="11"/>
      <c r="E559" s="11"/>
      <c r="F559" s="11"/>
      <c r="G559" s="11"/>
      <c r="H559" s="13"/>
    </row>
    <row r="560" spans="1:8" s="28" customFormat="1" ht="15">
      <c r="A560" s="26"/>
      <c r="B560" s="26"/>
      <c r="C560" s="27"/>
      <c r="D560" s="11"/>
      <c r="E560" s="11"/>
      <c r="F560" s="11"/>
      <c r="G560" s="11"/>
      <c r="H560" s="14"/>
    </row>
    <row r="561" spans="1:7" s="28" customFormat="1" ht="15" hidden="1">
      <c r="A561" s="26"/>
      <c r="B561" s="26"/>
      <c r="C561" s="27"/>
      <c r="D561" s="11"/>
      <c r="E561" s="11"/>
      <c r="F561" s="11"/>
      <c r="G561" s="11"/>
    </row>
    <row r="562" spans="1:8" s="28" customFormat="1" ht="15">
      <c r="A562" s="26"/>
      <c r="B562" s="26"/>
      <c r="C562" s="27"/>
      <c r="D562" s="11"/>
      <c r="E562" s="11"/>
      <c r="F562" s="11"/>
      <c r="G562" s="11"/>
      <c r="H562" s="14"/>
    </row>
    <row r="563" spans="1:7" s="28" customFormat="1" ht="15" hidden="1">
      <c r="A563" s="26"/>
      <c r="B563" s="26"/>
      <c r="C563" s="27"/>
      <c r="D563" s="11"/>
      <c r="E563" s="11"/>
      <c r="F563" s="11"/>
      <c r="G563" s="11"/>
    </row>
    <row r="564" spans="1:7" s="28" customFormat="1" ht="15" hidden="1">
      <c r="A564" s="26"/>
      <c r="B564" s="26"/>
      <c r="C564" s="27"/>
      <c r="D564" s="11"/>
      <c r="E564" s="11"/>
      <c r="F564" s="11"/>
      <c r="G564" s="11"/>
    </row>
    <row r="565" spans="1:8" s="28" customFormat="1" ht="15" hidden="1">
      <c r="A565" s="26"/>
      <c r="B565" s="26"/>
      <c r="C565" s="27"/>
      <c r="D565" s="11"/>
      <c r="E565" s="11"/>
      <c r="F565" s="11"/>
      <c r="G565" s="11"/>
      <c r="H565" s="14"/>
    </row>
    <row r="566" spans="1:7" s="28" customFormat="1" ht="15">
      <c r="A566" s="26"/>
      <c r="B566" s="26"/>
      <c r="C566" s="27"/>
      <c r="D566" s="11"/>
      <c r="E566" s="11"/>
      <c r="F566" s="11"/>
      <c r="G566" s="11"/>
    </row>
    <row r="567" spans="1:8" s="28" customFormat="1" ht="15">
      <c r="A567" s="26"/>
      <c r="B567" s="26"/>
      <c r="C567" s="27"/>
      <c r="D567" s="11"/>
      <c r="E567" s="11"/>
      <c r="F567" s="11"/>
      <c r="G567" s="11"/>
      <c r="H567" s="14"/>
    </row>
    <row r="568" spans="1:7" s="28" customFormat="1" ht="15" hidden="1">
      <c r="A568" s="26"/>
      <c r="B568" s="26"/>
      <c r="C568" s="27"/>
      <c r="D568" s="11"/>
      <c r="E568" s="11"/>
      <c r="F568" s="11"/>
      <c r="G568" s="11"/>
    </row>
    <row r="569" spans="1:7" s="28" customFormat="1" ht="15" hidden="1">
      <c r="A569" s="26"/>
      <c r="B569" s="26"/>
      <c r="C569" s="27"/>
      <c r="D569" s="11"/>
      <c r="E569" s="11"/>
      <c r="F569" s="11"/>
      <c r="G569" s="11"/>
    </row>
    <row r="570" spans="1:7" s="28" customFormat="1" ht="15" hidden="1">
      <c r="A570" s="26"/>
      <c r="B570" s="26"/>
      <c r="C570" s="27"/>
      <c r="D570" s="11"/>
      <c r="E570" s="11"/>
      <c r="F570" s="11"/>
      <c r="G570" s="11"/>
    </row>
    <row r="571" spans="1:7" s="28" customFormat="1" ht="15" hidden="1">
      <c r="A571" s="26"/>
      <c r="B571" s="26"/>
      <c r="C571" s="27"/>
      <c r="D571" s="11"/>
      <c r="E571" s="11"/>
      <c r="F571" s="11"/>
      <c r="G571" s="11"/>
    </row>
    <row r="572" spans="1:8" s="28" customFormat="1" ht="15" hidden="1">
      <c r="A572" s="26"/>
      <c r="B572" s="26"/>
      <c r="C572" s="27"/>
      <c r="D572" s="11"/>
      <c r="E572" s="11"/>
      <c r="F572" s="11"/>
      <c r="G572" s="11"/>
      <c r="H572" s="13"/>
    </row>
    <row r="573" spans="1:7" s="28" customFormat="1" ht="15" hidden="1">
      <c r="A573" s="26"/>
      <c r="B573" s="26"/>
      <c r="C573" s="27"/>
      <c r="D573" s="11"/>
      <c r="E573" s="11"/>
      <c r="F573" s="11"/>
      <c r="G573" s="11"/>
    </row>
    <row r="574" spans="1:7" s="28" customFormat="1" ht="15" hidden="1">
      <c r="A574" s="26"/>
      <c r="B574" s="26"/>
      <c r="C574" s="27"/>
      <c r="D574" s="11"/>
      <c r="E574" s="11"/>
      <c r="F574" s="11"/>
      <c r="G574" s="11"/>
    </row>
    <row r="575" spans="1:8" s="28" customFormat="1" ht="15" hidden="1">
      <c r="A575" s="26"/>
      <c r="B575" s="26"/>
      <c r="C575" s="27"/>
      <c r="D575" s="11"/>
      <c r="E575" s="11"/>
      <c r="F575" s="11"/>
      <c r="G575" s="11"/>
      <c r="H575" s="14"/>
    </row>
    <row r="576" spans="1:7" s="28" customFormat="1" ht="15" hidden="1">
      <c r="A576" s="26"/>
      <c r="B576" s="26"/>
      <c r="C576" s="27"/>
      <c r="D576" s="11"/>
      <c r="E576" s="11"/>
      <c r="F576" s="11"/>
      <c r="G576" s="11"/>
    </row>
    <row r="577" spans="1:8" s="28" customFormat="1" ht="15" hidden="1">
      <c r="A577" s="26"/>
      <c r="B577" s="26"/>
      <c r="C577" s="27"/>
      <c r="D577" s="11"/>
      <c r="E577" s="11"/>
      <c r="F577" s="11"/>
      <c r="G577" s="11"/>
      <c r="H577" s="14"/>
    </row>
    <row r="578" spans="1:9" s="28" customFormat="1" ht="15">
      <c r="A578" s="26"/>
      <c r="B578" s="26"/>
      <c r="C578" s="27"/>
      <c r="D578" s="11"/>
      <c r="E578" s="11"/>
      <c r="F578" s="11"/>
      <c r="G578" s="11"/>
      <c r="I578" s="10"/>
    </row>
    <row r="579" spans="1:9" s="28" customFormat="1" ht="15" hidden="1">
      <c r="A579" s="26"/>
      <c r="B579" s="26"/>
      <c r="C579" s="27"/>
      <c r="D579" s="11"/>
      <c r="E579" s="11"/>
      <c r="F579" s="11"/>
      <c r="G579" s="11"/>
      <c r="I579" s="10"/>
    </row>
    <row r="580" spans="1:7" s="28" customFormat="1" ht="15" hidden="1">
      <c r="A580" s="26"/>
      <c r="B580" s="26"/>
      <c r="C580" s="27"/>
      <c r="D580" s="11"/>
      <c r="E580" s="11"/>
      <c r="F580" s="11"/>
      <c r="G580" s="11"/>
    </row>
    <row r="581" spans="1:8" s="28" customFormat="1" ht="15">
      <c r="A581" s="26"/>
      <c r="B581" s="26"/>
      <c r="C581" s="27"/>
      <c r="D581" s="11"/>
      <c r="E581" s="11"/>
      <c r="F581" s="11"/>
      <c r="G581" s="11"/>
      <c r="H581" s="13"/>
    </row>
    <row r="582" spans="1:8" s="28" customFormat="1" ht="15" hidden="1">
      <c r="A582" s="26"/>
      <c r="B582" s="26"/>
      <c r="C582" s="27"/>
      <c r="D582" s="11"/>
      <c r="E582" s="11"/>
      <c r="F582" s="11"/>
      <c r="G582" s="11"/>
      <c r="H582" s="14"/>
    </row>
    <row r="583" spans="1:7" s="28" customFormat="1" ht="15" hidden="1">
      <c r="A583" s="26"/>
      <c r="B583" s="26"/>
      <c r="C583" s="27"/>
      <c r="D583" s="11"/>
      <c r="E583" s="11"/>
      <c r="F583" s="11"/>
      <c r="G583" s="11"/>
    </row>
    <row r="584" spans="1:8" s="28" customFormat="1" ht="15" hidden="1">
      <c r="A584" s="26"/>
      <c r="B584" s="26"/>
      <c r="C584" s="27"/>
      <c r="D584" s="11"/>
      <c r="E584" s="11"/>
      <c r="F584" s="11"/>
      <c r="G584" s="11"/>
      <c r="H584" s="14"/>
    </row>
    <row r="585" spans="1:7" s="28" customFormat="1" ht="15" hidden="1">
      <c r="A585" s="26"/>
      <c r="B585" s="26"/>
      <c r="C585" s="27"/>
      <c r="D585" s="11"/>
      <c r="E585" s="11"/>
      <c r="F585" s="11"/>
      <c r="G585" s="11"/>
    </row>
    <row r="586" spans="1:7" s="28" customFormat="1" ht="15" hidden="1">
      <c r="A586" s="26"/>
      <c r="B586" s="26"/>
      <c r="C586" s="27"/>
      <c r="D586" s="11"/>
      <c r="E586" s="11"/>
      <c r="F586" s="11"/>
      <c r="G586" s="11"/>
    </row>
    <row r="587" spans="1:7" s="28" customFormat="1" ht="15" hidden="1">
      <c r="A587" s="26"/>
      <c r="B587" s="26"/>
      <c r="C587" s="27"/>
      <c r="D587" s="11"/>
      <c r="E587" s="11"/>
      <c r="F587" s="11"/>
      <c r="G587" s="11"/>
    </row>
    <row r="588" spans="1:7" s="28" customFormat="1" ht="15" hidden="1">
      <c r="A588" s="26"/>
      <c r="B588" s="26"/>
      <c r="C588" s="27"/>
      <c r="D588" s="11"/>
      <c r="E588" s="11"/>
      <c r="F588" s="11"/>
      <c r="G588" s="11"/>
    </row>
    <row r="589" spans="1:7" s="28" customFormat="1" ht="15">
      <c r="A589" s="26"/>
      <c r="B589" s="26"/>
      <c r="C589" s="27"/>
      <c r="D589" s="11"/>
      <c r="E589" s="11"/>
      <c r="F589" s="11"/>
      <c r="G589" s="11"/>
    </row>
    <row r="590" spans="1:7" s="28" customFormat="1" ht="15" hidden="1">
      <c r="A590" s="26"/>
      <c r="B590" s="26"/>
      <c r="C590" s="27"/>
      <c r="D590" s="11"/>
      <c r="E590" s="11"/>
      <c r="F590" s="11"/>
      <c r="G590" s="11"/>
    </row>
    <row r="591" spans="1:7" s="28" customFormat="1" ht="15" hidden="1">
      <c r="A591" s="26"/>
      <c r="B591" s="26"/>
      <c r="C591" s="27"/>
      <c r="D591" s="11"/>
      <c r="E591" s="11"/>
      <c r="F591" s="11"/>
      <c r="G591" s="11"/>
    </row>
    <row r="592" spans="1:8" s="28" customFormat="1" ht="15" hidden="1">
      <c r="A592" s="26"/>
      <c r="B592" s="26"/>
      <c r="C592" s="27"/>
      <c r="D592" s="11"/>
      <c r="E592" s="11"/>
      <c r="F592" s="11"/>
      <c r="G592" s="11"/>
      <c r="H592" s="13"/>
    </row>
    <row r="593" spans="1:8" s="28" customFormat="1" ht="15" hidden="1">
      <c r="A593" s="26"/>
      <c r="B593" s="26"/>
      <c r="C593" s="27"/>
      <c r="D593" s="11"/>
      <c r="E593" s="11"/>
      <c r="F593" s="11"/>
      <c r="G593" s="11"/>
      <c r="H593" s="14"/>
    </row>
    <row r="594" spans="1:7" s="28" customFormat="1" ht="15">
      <c r="A594" s="26"/>
      <c r="B594" s="26"/>
      <c r="C594" s="27"/>
      <c r="D594" s="11"/>
      <c r="E594" s="11"/>
      <c r="F594" s="11"/>
      <c r="G594" s="11"/>
    </row>
    <row r="595" spans="1:8" s="28" customFormat="1" ht="15">
      <c r="A595" s="26"/>
      <c r="B595" s="26"/>
      <c r="C595" s="27"/>
      <c r="D595" s="11"/>
      <c r="E595" s="11"/>
      <c r="F595" s="11"/>
      <c r="G595" s="11"/>
      <c r="H595" s="14"/>
    </row>
    <row r="596" spans="1:7" s="28" customFormat="1" ht="15">
      <c r="A596" s="26"/>
      <c r="B596" s="26"/>
      <c r="C596" s="27"/>
      <c r="D596" s="11"/>
      <c r="E596" s="11"/>
      <c r="F596" s="11"/>
      <c r="G596" s="11"/>
    </row>
    <row r="597" spans="1:9" s="28" customFormat="1" ht="15" hidden="1">
      <c r="A597" s="26"/>
      <c r="B597" s="26"/>
      <c r="C597" s="27"/>
      <c r="D597" s="11"/>
      <c r="E597" s="11"/>
      <c r="F597" s="11"/>
      <c r="G597" s="11"/>
      <c r="I597" s="10"/>
    </row>
    <row r="598" spans="1:9" s="28" customFormat="1" ht="15" hidden="1">
      <c r="A598" s="26"/>
      <c r="B598" s="26"/>
      <c r="C598" s="27"/>
      <c r="D598" s="11"/>
      <c r="E598" s="11"/>
      <c r="F598" s="11"/>
      <c r="G598" s="11"/>
      <c r="I598" s="10"/>
    </row>
    <row r="599" spans="1:7" s="28" customFormat="1" ht="15" hidden="1">
      <c r="A599" s="26"/>
      <c r="B599" s="26"/>
      <c r="C599" s="27"/>
      <c r="D599" s="11"/>
      <c r="E599" s="11"/>
      <c r="F599" s="11"/>
      <c r="G599" s="11"/>
    </row>
    <row r="600" spans="1:13" s="28" customFormat="1" ht="15">
      <c r="A600" s="26"/>
      <c r="B600" s="26"/>
      <c r="C600" s="27"/>
      <c r="D600" s="11"/>
      <c r="E600" s="11"/>
      <c r="F600" s="11"/>
      <c r="G600" s="11"/>
      <c r="I600" s="10"/>
      <c r="J600" s="13"/>
      <c r="K600" s="13"/>
      <c r="L600" s="13"/>
      <c r="M600" s="13"/>
    </row>
    <row r="601" spans="1:9" s="28" customFormat="1" ht="15">
      <c r="A601" s="26"/>
      <c r="B601" s="26"/>
      <c r="C601" s="27"/>
      <c r="D601" s="11"/>
      <c r="E601" s="11"/>
      <c r="F601" s="11"/>
      <c r="G601" s="11"/>
      <c r="I601" s="10"/>
    </row>
    <row r="602" spans="1:9" s="28" customFormat="1" ht="15" hidden="1">
      <c r="A602" s="26"/>
      <c r="B602" s="26"/>
      <c r="C602" s="27"/>
      <c r="D602" s="11"/>
      <c r="E602" s="11"/>
      <c r="F602" s="11"/>
      <c r="G602" s="11"/>
      <c r="I602" s="10"/>
    </row>
    <row r="603" spans="1:8" s="28" customFormat="1" ht="15" hidden="1">
      <c r="A603" s="26"/>
      <c r="B603" s="26"/>
      <c r="C603" s="27"/>
      <c r="D603" s="11"/>
      <c r="E603" s="11"/>
      <c r="F603" s="11"/>
      <c r="G603" s="11"/>
      <c r="H603" s="13"/>
    </row>
    <row r="604" spans="1:8" s="28" customFormat="1" ht="15">
      <c r="A604" s="26"/>
      <c r="B604" s="26"/>
      <c r="C604" s="27"/>
      <c r="D604" s="11"/>
      <c r="E604" s="11"/>
      <c r="F604" s="11"/>
      <c r="G604" s="11"/>
      <c r="H604" s="14"/>
    </row>
    <row r="605" spans="1:7" s="28" customFormat="1" ht="15">
      <c r="A605" s="26"/>
      <c r="B605" s="26"/>
      <c r="C605" s="27"/>
      <c r="D605" s="11"/>
      <c r="E605" s="11"/>
      <c r="F605" s="11"/>
      <c r="G605" s="11"/>
    </row>
    <row r="606" spans="1:8" s="28" customFormat="1" ht="15">
      <c r="A606" s="26"/>
      <c r="B606" s="26"/>
      <c r="C606" s="27"/>
      <c r="D606" s="11"/>
      <c r="E606" s="11"/>
      <c r="F606" s="11"/>
      <c r="G606" s="11"/>
      <c r="H606" s="14"/>
    </row>
    <row r="607" spans="1:7" s="28" customFormat="1" ht="15" hidden="1">
      <c r="A607" s="26"/>
      <c r="B607" s="26"/>
      <c r="C607" s="27"/>
      <c r="D607" s="11"/>
      <c r="E607" s="11"/>
      <c r="F607" s="11"/>
      <c r="G607" s="11"/>
    </row>
    <row r="608" spans="1:7" s="28" customFormat="1" ht="15" hidden="1">
      <c r="A608" s="26"/>
      <c r="B608" s="26"/>
      <c r="C608" s="27"/>
      <c r="D608" s="11"/>
      <c r="E608" s="11"/>
      <c r="F608" s="11"/>
      <c r="G608" s="11"/>
    </row>
    <row r="609" spans="1:7" s="28" customFormat="1" ht="15" hidden="1">
      <c r="A609" s="26"/>
      <c r="B609" s="26"/>
      <c r="C609" s="27"/>
      <c r="D609" s="11"/>
      <c r="E609" s="11"/>
      <c r="F609" s="11"/>
      <c r="G609" s="11"/>
    </row>
    <row r="610" spans="1:7" s="28" customFormat="1" ht="15">
      <c r="A610" s="26"/>
      <c r="B610" s="26"/>
      <c r="C610" s="27"/>
      <c r="D610" s="11"/>
      <c r="E610" s="11"/>
      <c r="F610" s="11"/>
      <c r="G610" s="11"/>
    </row>
    <row r="611" spans="1:7" s="28" customFormat="1" ht="15" hidden="1">
      <c r="A611" s="26"/>
      <c r="B611" s="26"/>
      <c r="C611" s="27"/>
      <c r="D611" s="11"/>
      <c r="E611" s="11"/>
      <c r="F611" s="11"/>
      <c r="G611" s="11"/>
    </row>
    <row r="612" spans="1:7" s="28" customFormat="1" ht="15" hidden="1">
      <c r="A612" s="26"/>
      <c r="B612" s="26"/>
      <c r="C612" s="27"/>
      <c r="D612" s="11"/>
      <c r="E612" s="11"/>
      <c r="F612" s="11"/>
      <c r="G612" s="11"/>
    </row>
    <row r="613" spans="1:7" s="28" customFormat="1" ht="15" hidden="1">
      <c r="A613" s="26"/>
      <c r="B613" s="26"/>
      <c r="C613" s="27"/>
      <c r="D613" s="11"/>
      <c r="E613" s="11"/>
      <c r="F613" s="11"/>
      <c r="G613" s="11"/>
    </row>
    <row r="614" spans="1:8" s="28" customFormat="1" ht="15" hidden="1">
      <c r="A614" s="26"/>
      <c r="B614" s="26"/>
      <c r="C614" s="27"/>
      <c r="D614" s="11"/>
      <c r="E614" s="11"/>
      <c r="F614" s="11"/>
      <c r="G614" s="11"/>
      <c r="H614" s="12"/>
    </row>
    <row r="615" spans="1:7" s="28" customFormat="1" ht="15">
      <c r="A615" s="26"/>
      <c r="B615" s="26"/>
      <c r="C615" s="27"/>
      <c r="D615" s="11"/>
      <c r="E615" s="11"/>
      <c r="F615" s="11"/>
      <c r="G615" s="11"/>
    </row>
    <row r="616" spans="1:7" s="28" customFormat="1" ht="15" hidden="1">
      <c r="A616" s="26"/>
      <c r="B616" s="26"/>
      <c r="C616" s="27"/>
      <c r="D616" s="11"/>
      <c r="E616" s="11"/>
      <c r="F616" s="11"/>
      <c r="G616" s="11"/>
    </row>
    <row r="617" spans="1:7" s="28" customFormat="1" ht="15">
      <c r="A617" s="26"/>
      <c r="B617" s="26"/>
      <c r="C617" s="27"/>
      <c r="D617" s="11"/>
      <c r="E617" s="11"/>
      <c r="F617" s="11"/>
      <c r="G617" s="11"/>
    </row>
    <row r="618" spans="1:8" s="28" customFormat="1" ht="15" hidden="1">
      <c r="A618" s="26"/>
      <c r="B618" s="26"/>
      <c r="C618" s="27"/>
      <c r="D618" s="11"/>
      <c r="E618" s="11"/>
      <c r="F618" s="11"/>
      <c r="G618" s="11"/>
      <c r="H618" s="13"/>
    </row>
    <row r="619" spans="1:7" s="28" customFormat="1" ht="15" hidden="1">
      <c r="A619" s="26"/>
      <c r="B619" s="26"/>
      <c r="C619" s="27"/>
      <c r="D619" s="11"/>
      <c r="E619" s="11"/>
      <c r="F619" s="11"/>
      <c r="G619" s="11"/>
    </row>
    <row r="620" spans="1:7" s="28" customFormat="1" ht="15">
      <c r="A620" s="26"/>
      <c r="B620" s="26"/>
      <c r="C620" s="27"/>
      <c r="D620" s="11"/>
      <c r="E620" s="11"/>
      <c r="F620" s="11"/>
      <c r="G620" s="11"/>
    </row>
    <row r="621" spans="1:9" s="28" customFormat="1" ht="15">
      <c r="A621" s="26"/>
      <c r="B621" s="26"/>
      <c r="C621" s="27"/>
      <c r="D621" s="11"/>
      <c r="E621" s="11"/>
      <c r="F621" s="11"/>
      <c r="G621" s="11"/>
      <c r="H621" s="13"/>
      <c r="I621" s="10"/>
    </row>
    <row r="622" spans="1:7" s="28" customFormat="1" ht="15">
      <c r="A622" s="26"/>
      <c r="B622" s="26"/>
      <c r="C622" s="27"/>
      <c r="D622" s="11"/>
      <c r="E622" s="11"/>
      <c r="F622" s="11"/>
      <c r="G622" s="11"/>
    </row>
    <row r="623" spans="1:13" s="28" customFormat="1" ht="15">
      <c r="A623" s="26"/>
      <c r="B623" s="26"/>
      <c r="C623" s="27"/>
      <c r="D623" s="11"/>
      <c r="E623" s="11"/>
      <c r="F623" s="11"/>
      <c r="G623" s="11"/>
      <c r="I623" s="10"/>
      <c r="J623" s="13"/>
      <c r="K623" s="13"/>
      <c r="L623" s="13"/>
      <c r="M623" s="13"/>
    </row>
    <row r="624" spans="1:9" s="28" customFormat="1" ht="15">
      <c r="A624" s="26"/>
      <c r="B624" s="26"/>
      <c r="C624" s="27"/>
      <c r="D624" s="11"/>
      <c r="E624" s="11"/>
      <c r="F624" s="11"/>
      <c r="G624" s="11"/>
      <c r="H624" s="13"/>
      <c r="I624" s="10"/>
    </row>
    <row r="625" spans="1:9" s="28" customFormat="1" ht="15" hidden="1">
      <c r="A625" s="26"/>
      <c r="B625" s="26"/>
      <c r="C625" s="27"/>
      <c r="D625" s="11"/>
      <c r="E625" s="11"/>
      <c r="F625" s="11"/>
      <c r="G625" s="11"/>
      <c r="I625" s="10"/>
    </row>
    <row r="626" spans="1:7" s="28" customFormat="1" ht="15" hidden="1">
      <c r="A626" s="26"/>
      <c r="B626" s="26"/>
      <c r="C626" s="27"/>
      <c r="D626" s="11"/>
      <c r="E626" s="11"/>
      <c r="F626" s="11"/>
      <c r="G626" s="11"/>
    </row>
    <row r="627" spans="1:8" s="28" customFormat="1" ht="15" hidden="1">
      <c r="A627" s="26"/>
      <c r="B627" s="26"/>
      <c r="C627" s="27"/>
      <c r="D627" s="11"/>
      <c r="E627" s="11"/>
      <c r="F627" s="11"/>
      <c r="G627" s="11"/>
      <c r="H627" s="13"/>
    </row>
    <row r="628" spans="1:7" s="28" customFormat="1" ht="15" hidden="1">
      <c r="A628" s="26"/>
      <c r="B628" s="26"/>
      <c r="C628" s="27"/>
      <c r="D628" s="11"/>
      <c r="E628" s="11"/>
      <c r="F628" s="11"/>
      <c r="G628" s="11"/>
    </row>
    <row r="629" spans="1:7" s="28" customFormat="1" ht="15" hidden="1">
      <c r="A629" s="26"/>
      <c r="B629" s="26"/>
      <c r="C629" s="27"/>
      <c r="D629" s="11"/>
      <c r="E629" s="11"/>
      <c r="F629" s="11"/>
      <c r="G629" s="11"/>
    </row>
    <row r="630" spans="1:8" s="28" customFormat="1" ht="15" hidden="1">
      <c r="A630" s="26"/>
      <c r="B630" s="26"/>
      <c r="C630" s="27"/>
      <c r="D630" s="11"/>
      <c r="E630" s="11"/>
      <c r="F630" s="11"/>
      <c r="G630" s="11"/>
      <c r="H630" s="12"/>
    </row>
    <row r="631" spans="1:8" s="28" customFormat="1" ht="15" hidden="1">
      <c r="A631" s="26"/>
      <c r="B631" s="26"/>
      <c r="C631" s="27"/>
      <c r="D631" s="11"/>
      <c r="E631" s="11"/>
      <c r="F631" s="11"/>
      <c r="G631" s="11"/>
      <c r="H631" s="13"/>
    </row>
    <row r="632" spans="1:8" s="28" customFormat="1" ht="15" hidden="1">
      <c r="A632" s="26"/>
      <c r="B632" s="26"/>
      <c r="C632" s="27"/>
      <c r="D632" s="11"/>
      <c r="E632" s="11"/>
      <c r="F632" s="11"/>
      <c r="G632" s="11"/>
      <c r="H632" s="14"/>
    </row>
    <row r="633" spans="1:7" s="28" customFormat="1" ht="15" hidden="1">
      <c r="A633" s="26"/>
      <c r="B633" s="26"/>
      <c r="C633" s="27"/>
      <c r="D633" s="11"/>
      <c r="E633" s="11"/>
      <c r="F633" s="11"/>
      <c r="G633" s="11"/>
    </row>
    <row r="634" spans="1:7" s="28" customFormat="1" ht="15" hidden="1">
      <c r="A634" s="26"/>
      <c r="B634" s="26"/>
      <c r="C634" s="27"/>
      <c r="D634" s="11"/>
      <c r="E634" s="11"/>
      <c r="F634" s="11"/>
      <c r="G634" s="11"/>
    </row>
    <row r="635" spans="1:8" s="28" customFormat="1" ht="15" hidden="1">
      <c r="A635" s="26"/>
      <c r="B635" s="26"/>
      <c r="C635" s="27"/>
      <c r="D635" s="11"/>
      <c r="E635" s="11"/>
      <c r="F635" s="11"/>
      <c r="G635" s="11"/>
      <c r="H635" s="14"/>
    </row>
    <row r="636" spans="1:7" s="28" customFormat="1" ht="15" hidden="1">
      <c r="A636" s="26"/>
      <c r="B636" s="26"/>
      <c r="C636" s="27"/>
      <c r="D636" s="11"/>
      <c r="E636" s="11"/>
      <c r="F636" s="11"/>
      <c r="G636" s="11"/>
    </row>
    <row r="637" spans="1:8" s="28" customFormat="1" ht="15" hidden="1">
      <c r="A637" s="26"/>
      <c r="B637" s="26"/>
      <c r="C637" s="27"/>
      <c r="D637" s="11"/>
      <c r="E637" s="11"/>
      <c r="F637" s="11"/>
      <c r="G637" s="11"/>
      <c r="H637" s="13"/>
    </row>
    <row r="638" spans="1:8" s="28" customFormat="1" ht="15" hidden="1">
      <c r="A638" s="26"/>
      <c r="B638" s="26"/>
      <c r="C638" s="27"/>
      <c r="D638" s="11"/>
      <c r="E638" s="11"/>
      <c r="F638" s="11"/>
      <c r="G638" s="11"/>
      <c r="H638" s="14"/>
    </row>
    <row r="639" spans="1:7" s="28" customFormat="1" ht="15" hidden="1">
      <c r="A639" s="26"/>
      <c r="B639" s="26"/>
      <c r="C639" s="27"/>
      <c r="D639" s="11"/>
      <c r="E639" s="11"/>
      <c r="F639" s="11"/>
      <c r="G639" s="11"/>
    </row>
    <row r="640" spans="1:8" s="28" customFormat="1" ht="15" hidden="1">
      <c r="A640" s="26"/>
      <c r="B640" s="26"/>
      <c r="C640" s="27"/>
      <c r="D640" s="11"/>
      <c r="E640" s="11"/>
      <c r="F640" s="11"/>
      <c r="G640" s="11"/>
      <c r="H640" s="12"/>
    </row>
    <row r="641" spans="1:8" s="28" customFormat="1" ht="15" hidden="1">
      <c r="A641" s="26"/>
      <c r="B641" s="26"/>
      <c r="C641" s="27"/>
      <c r="D641" s="11"/>
      <c r="E641" s="11"/>
      <c r="F641" s="11"/>
      <c r="G641" s="11"/>
      <c r="H641" s="13"/>
    </row>
    <row r="642" spans="1:9" s="28" customFormat="1" ht="15">
      <c r="A642" s="26"/>
      <c r="B642" s="26"/>
      <c r="C642" s="27"/>
      <c r="D642" s="11"/>
      <c r="E642" s="11"/>
      <c r="F642" s="11"/>
      <c r="G642" s="11"/>
      <c r="H642" s="14"/>
      <c r="I642" s="10"/>
    </row>
    <row r="643" spans="1:9" s="28" customFormat="1" ht="15" hidden="1">
      <c r="A643" s="26"/>
      <c r="B643" s="26"/>
      <c r="C643" s="27"/>
      <c r="D643" s="11"/>
      <c r="E643" s="11"/>
      <c r="F643" s="11"/>
      <c r="G643" s="11"/>
      <c r="I643" s="10"/>
    </row>
    <row r="644" spans="1:7" s="28" customFormat="1" ht="15" hidden="1">
      <c r="A644" s="26"/>
      <c r="B644" s="26"/>
      <c r="C644" s="27"/>
      <c r="D644" s="11"/>
      <c r="E644" s="11"/>
      <c r="F644" s="11"/>
      <c r="G644" s="11"/>
    </row>
    <row r="645" spans="1:8" s="28" customFormat="1" ht="15" hidden="1">
      <c r="A645" s="26"/>
      <c r="B645" s="26"/>
      <c r="C645" s="27"/>
      <c r="D645" s="11"/>
      <c r="E645" s="11"/>
      <c r="F645" s="11"/>
      <c r="G645" s="11"/>
      <c r="H645" s="14"/>
    </row>
    <row r="646" spans="1:7" s="28" customFormat="1" ht="15" hidden="1">
      <c r="A646" s="26"/>
      <c r="B646" s="26"/>
      <c r="C646" s="27"/>
      <c r="D646" s="11"/>
      <c r="E646" s="11"/>
      <c r="F646" s="11"/>
      <c r="G646" s="11"/>
    </row>
    <row r="647" spans="1:8" s="28" customFormat="1" ht="15" hidden="1">
      <c r="A647" s="26"/>
      <c r="B647" s="26"/>
      <c r="C647" s="27"/>
      <c r="D647" s="11"/>
      <c r="E647" s="11"/>
      <c r="F647" s="11"/>
      <c r="G647" s="11"/>
      <c r="H647" s="14"/>
    </row>
    <row r="648" spans="1:7" s="28" customFormat="1" ht="15" hidden="1">
      <c r="A648" s="26"/>
      <c r="B648" s="26"/>
      <c r="C648" s="27"/>
      <c r="D648" s="11"/>
      <c r="E648" s="11"/>
      <c r="F648" s="11"/>
      <c r="G648" s="11"/>
    </row>
    <row r="649" spans="1:7" s="28" customFormat="1" ht="15" hidden="1">
      <c r="A649" s="26"/>
      <c r="B649" s="26"/>
      <c r="C649" s="27"/>
      <c r="D649" s="11"/>
      <c r="E649" s="11"/>
      <c r="F649" s="11"/>
      <c r="G649" s="11"/>
    </row>
    <row r="650" spans="1:7" s="28" customFormat="1" ht="15" hidden="1">
      <c r="A650" s="26"/>
      <c r="B650" s="26"/>
      <c r="C650" s="27"/>
      <c r="D650" s="11"/>
      <c r="E650" s="11"/>
      <c r="F650" s="11"/>
      <c r="G650" s="11"/>
    </row>
    <row r="651" spans="1:7" s="28" customFormat="1" ht="15" hidden="1">
      <c r="A651" s="26"/>
      <c r="B651" s="26"/>
      <c r="C651" s="27"/>
      <c r="D651" s="11"/>
      <c r="E651" s="11"/>
      <c r="F651" s="11"/>
      <c r="G651" s="11"/>
    </row>
    <row r="652" spans="1:8" s="28" customFormat="1" ht="15" hidden="1">
      <c r="A652" s="26"/>
      <c r="B652" s="26"/>
      <c r="C652" s="27"/>
      <c r="D652" s="11"/>
      <c r="E652" s="11"/>
      <c r="F652" s="11"/>
      <c r="G652" s="11"/>
      <c r="H652" s="13"/>
    </row>
    <row r="653" spans="1:8" s="28" customFormat="1" ht="15" hidden="1">
      <c r="A653" s="26"/>
      <c r="B653" s="26"/>
      <c r="C653" s="27"/>
      <c r="D653" s="11"/>
      <c r="E653" s="11"/>
      <c r="F653" s="11"/>
      <c r="G653" s="11"/>
      <c r="H653" s="14"/>
    </row>
    <row r="654" spans="1:7" s="28" customFormat="1" ht="15" hidden="1">
      <c r="A654" s="26"/>
      <c r="B654" s="26"/>
      <c r="C654" s="27"/>
      <c r="D654" s="11"/>
      <c r="E654" s="11"/>
      <c r="F654" s="11"/>
      <c r="G654" s="11"/>
    </row>
    <row r="655" spans="1:8" s="28" customFormat="1" ht="15" hidden="1">
      <c r="A655" s="26"/>
      <c r="B655" s="26"/>
      <c r="C655" s="27"/>
      <c r="D655" s="11"/>
      <c r="E655" s="11"/>
      <c r="F655" s="11"/>
      <c r="G655" s="11"/>
      <c r="H655" s="14"/>
    </row>
    <row r="656" spans="1:7" s="28" customFormat="1" ht="15" hidden="1">
      <c r="A656" s="26"/>
      <c r="B656" s="26"/>
      <c r="C656" s="27"/>
      <c r="D656" s="11"/>
      <c r="E656" s="11"/>
      <c r="F656" s="11"/>
      <c r="G656" s="11"/>
    </row>
    <row r="657" spans="1:7" s="28" customFormat="1" ht="15" hidden="1">
      <c r="A657" s="26"/>
      <c r="B657" s="26"/>
      <c r="C657" s="27"/>
      <c r="D657" s="11"/>
      <c r="E657" s="11"/>
      <c r="F657" s="11"/>
      <c r="G657" s="11"/>
    </row>
    <row r="658" spans="1:7" s="28" customFormat="1" ht="15" hidden="1">
      <c r="A658" s="26"/>
      <c r="B658" s="26"/>
      <c r="C658" s="27"/>
      <c r="D658" s="11"/>
      <c r="E658" s="11"/>
      <c r="F658" s="11"/>
      <c r="G658" s="11"/>
    </row>
    <row r="659" spans="1:7" s="28" customFormat="1" ht="15" hidden="1">
      <c r="A659" s="26"/>
      <c r="B659" s="26"/>
      <c r="C659" s="27"/>
      <c r="D659" s="11"/>
      <c r="E659" s="11"/>
      <c r="F659" s="11"/>
      <c r="G659" s="11"/>
    </row>
    <row r="660" spans="1:7" s="28" customFormat="1" ht="15" hidden="1">
      <c r="A660" s="26"/>
      <c r="B660" s="26"/>
      <c r="C660" s="27"/>
      <c r="D660" s="11"/>
      <c r="E660" s="11"/>
      <c r="F660" s="11"/>
      <c r="G660" s="11"/>
    </row>
    <row r="661" spans="1:8" s="28" customFormat="1" ht="15" hidden="1">
      <c r="A661" s="26"/>
      <c r="B661" s="26"/>
      <c r="C661" s="27"/>
      <c r="D661" s="11"/>
      <c r="E661" s="11"/>
      <c r="F661" s="11"/>
      <c r="G661" s="11"/>
      <c r="H661" s="13"/>
    </row>
    <row r="662" spans="1:7" s="28" customFormat="1" ht="15" hidden="1">
      <c r="A662" s="26"/>
      <c r="B662" s="26"/>
      <c r="C662" s="27"/>
      <c r="D662" s="11"/>
      <c r="E662" s="11"/>
      <c r="F662" s="11"/>
      <c r="G662" s="11"/>
    </row>
    <row r="663" spans="1:13" s="28" customFormat="1" ht="15">
      <c r="A663" s="26"/>
      <c r="B663" s="26"/>
      <c r="C663" s="27"/>
      <c r="D663" s="11"/>
      <c r="E663" s="11"/>
      <c r="F663" s="11"/>
      <c r="G663" s="11"/>
      <c r="H663" s="15"/>
      <c r="I663" s="10"/>
      <c r="J663" s="13"/>
      <c r="K663" s="13"/>
      <c r="L663" s="13"/>
      <c r="M663" s="13"/>
    </row>
    <row r="664" spans="1:9" s="28" customFormat="1" ht="15">
      <c r="A664" s="26"/>
      <c r="B664" s="26"/>
      <c r="C664" s="27"/>
      <c r="D664" s="11"/>
      <c r="E664" s="11"/>
      <c r="F664" s="11"/>
      <c r="G664" s="11"/>
      <c r="H664" s="15"/>
      <c r="I664" s="10"/>
    </row>
    <row r="665" spans="1:9" s="28" customFormat="1" ht="15" hidden="1">
      <c r="A665" s="26"/>
      <c r="B665" s="26"/>
      <c r="C665" s="27"/>
      <c r="D665" s="11"/>
      <c r="E665" s="11"/>
      <c r="F665" s="11"/>
      <c r="G665" s="11"/>
      <c r="H665" s="15"/>
      <c r="I665" s="10"/>
    </row>
    <row r="666" spans="1:8" s="28" customFormat="1" ht="15">
      <c r="A666" s="26"/>
      <c r="B666" s="26"/>
      <c r="C666" s="27"/>
      <c r="D666" s="11"/>
      <c r="E666" s="11"/>
      <c r="F666" s="11"/>
      <c r="G666" s="11"/>
      <c r="H666" s="15"/>
    </row>
    <row r="667" spans="1:7" s="28" customFormat="1" ht="15" hidden="1">
      <c r="A667" s="26"/>
      <c r="B667" s="26"/>
      <c r="C667" s="27"/>
      <c r="D667" s="11"/>
      <c r="E667" s="11"/>
      <c r="F667" s="11"/>
      <c r="G667" s="11"/>
    </row>
    <row r="668" spans="1:7" s="28" customFormat="1" ht="15" hidden="1">
      <c r="A668" s="26"/>
      <c r="B668" s="26"/>
      <c r="C668" s="27"/>
      <c r="D668" s="11"/>
      <c r="E668" s="11"/>
      <c r="F668" s="11"/>
      <c r="G668" s="11"/>
    </row>
    <row r="669" spans="1:7" s="28" customFormat="1" ht="15" hidden="1">
      <c r="A669" s="26"/>
      <c r="B669" s="26"/>
      <c r="C669" s="27"/>
      <c r="D669" s="11"/>
      <c r="E669" s="11"/>
      <c r="F669" s="11"/>
      <c r="G669" s="11"/>
    </row>
    <row r="670" spans="1:7" s="28" customFormat="1" ht="15" hidden="1">
      <c r="A670" s="26"/>
      <c r="B670" s="26"/>
      <c r="C670" s="27"/>
      <c r="D670" s="11"/>
      <c r="E670" s="11"/>
      <c r="F670" s="11"/>
      <c r="G670" s="11"/>
    </row>
    <row r="671" spans="1:7" s="28" customFormat="1" ht="15" hidden="1">
      <c r="A671" s="26"/>
      <c r="B671" s="26"/>
      <c r="C671" s="27"/>
      <c r="D671" s="11"/>
      <c r="E671" s="11"/>
      <c r="F671" s="11"/>
      <c r="G671" s="11"/>
    </row>
    <row r="672" spans="1:7" s="28" customFormat="1" ht="15" hidden="1">
      <c r="A672" s="26"/>
      <c r="B672" s="26"/>
      <c r="C672" s="27"/>
      <c r="D672" s="11"/>
      <c r="E672" s="11"/>
      <c r="F672" s="11"/>
      <c r="G672" s="11"/>
    </row>
    <row r="673" spans="1:8" s="28" customFormat="1" ht="15" hidden="1">
      <c r="A673" s="26"/>
      <c r="B673" s="26"/>
      <c r="C673" s="27"/>
      <c r="D673" s="11"/>
      <c r="E673" s="11"/>
      <c r="F673" s="11"/>
      <c r="G673" s="11"/>
      <c r="H673" s="13"/>
    </row>
    <row r="674" spans="1:7" s="28" customFormat="1" ht="15" hidden="1">
      <c r="A674" s="26"/>
      <c r="B674" s="26"/>
      <c r="C674" s="27"/>
      <c r="D674" s="11"/>
      <c r="E674" s="11"/>
      <c r="F674" s="11"/>
      <c r="G674" s="11"/>
    </row>
    <row r="675" spans="1:7" s="28" customFormat="1" ht="15" hidden="1">
      <c r="A675" s="26"/>
      <c r="B675" s="26"/>
      <c r="C675" s="27"/>
      <c r="D675" s="11"/>
      <c r="E675" s="11"/>
      <c r="F675" s="11"/>
      <c r="G675" s="11"/>
    </row>
    <row r="676" spans="1:8" s="28" customFormat="1" ht="15" hidden="1">
      <c r="A676" s="26"/>
      <c r="B676" s="26"/>
      <c r="C676" s="27"/>
      <c r="D676" s="11"/>
      <c r="E676" s="11"/>
      <c r="F676" s="11"/>
      <c r="G676" s="11"/>
      <c r="H676" s="12"/>
    </row>
    <row r="677" spans="1:8" s="28" customFormat="1" ht="15" hidden="1">
      <c r="A677" s="26"/>
      <c r="B677" s="26"/>
      <c r="C677" s="27"/>
      <c r="D677" s="11"/>
      <c r="E677" s="11"/>
      <c r="F677" s="11"/>
      <c r="G677" s="11"/>
      <c r="H677" s="13"/>
    </row>
    <row r="678" spans="1:8" s="28" customFormat="1" ht="15" hidden="1">
      <c r="A678" s="26"/>
      <c r="B678" s="26"/>
      <c r="C678" s="27"/>
      <c r="D678" s="11"/>
      <c r="E678" s="11"/>
      <c r="F678" s="11"/>
      <c r="G678" s="11"/>
      <c r="H678" s="14"/>
    </row>
    <row r="679" spans="1:8" s="28" customFormat="1" ht="15" hidden="1">
      <c r="A679" s="26"/>
      <c r="B679" s="26"/>
      <c r="C679" s="27"/>
      <c r="D679" s="11"/>
      <c r="E679" s="11"/>
      <c r="F679" s="11"/>
      <c r="G679" s="11"/>
      <c r="H679" s="15"/>
    </row>
    <row r="680" spans="1:8" s="28" customFormat="1" ht="15" hidden="1">
      <c r="A680" s="26"/>
      <c r="B680" s="26"/>
      <c r="C680" s="27"/>
      <c r="D680" s="11"/>
      <c r="E680" s="11"/>
      <c r="F680" s="11"/>
      <c r="G680" s="11"/>
      <c r="H680" s="15"/>
    </row>
    <row r="681" spans="1:8" s="28" customFormat="1" ht="15" hidden="1">
      <c r="A681" s="26"/>
      <c r="B681" s="26"/>
      <c r="C681" s="27"/>
      <c r="D681" s="11"/>
      <c r="E681" s="11"/>
      <c r="F681" s="11"/>
      <c r="G681" s="11"/>
      <c r="H681" s="15"/>
    </row>
    <row r="682" spans="1:8" s="28" customFormat="1" ht="15">
      <c r="A682" s="26"/>
      <c r="B682" s="26"/>
      <c r="C682" s="27"/>
      <c r="D682" s="11"/>
      <c r="E682" s="11"/>
      <c r="F682" s="11"/>
      <c r="G682" s="11"/>
      <c r="H682" s="15"/>
    </row>
    <row r="683" spans="1:8" s="28" customFormat="1" ht="15" hidden="1">
      <c r="A683" s="26"/>
      <c r="B683" s="26"/>
      <c r="C683" s="27"/>
      <c r="D683" s="11"/>
      <c r="E683" s="11"/>
      <c r="F683" s="11"/>
      <c r="G683" s="11"/>
      <c r="H683" s="15"/>
    </row>
    <row r="684" spans="1:8" s="28" customFormat="1" ht="15" hidden="1">
      <c r="A684" s="26"/>
      <c r="B684" s="26"/>
      <c r="C684" s="27"/>
      <c r="D684" s="11"/>
      <c r="E684" s="11"/>
      <c r="F684" s="11"/>
      <c r="G684" s="11"/>
      <c r="H684" s="14"/>
    </row>
    <row r="685" spans="1:8" s="28" customFormat="1" ht="15" hidden="1">
      <c r="A685" s="26"/>
      <c r="B685" s="26"/>
      <c r="C685" s="27"/>
      <c r="D685" s="11"/>
      <c r="E685" s="11"/>
      <c r="F685" s="11"/>
      <c r="G685" s="11"/>
      <c r="H685" s="15"/>
    </row>
    <row r="686" spans="1:8" s="28" customFormat="1" ht="15" hidden="1">
      <c r="A686" s="26"/>
      <c r="B686" s="26"/>
      <c r="C686" s="27"/>
      <c r="D686" s="11"/>
      <c r="E686" s="11"/>
      <c r="F686" s="11"/>
      <c r="G686" s="11"/>
      <c r="H686" s="15"/>
    </row>
    <row r="687" spans="1:8" s="28" customFormat="1" ht="15" hidden="1">
      <c r="A687" s="26"/>
      <c r="B687" s="26"/>
      <c r="C687" s="27"/>
      <c r="D687" s="11"/>
      <c r="E687" s="11"/>
      <c r="F687" s="11"/>
      <c r="G687" s="11"/>
      <c r="H687" s="15"/>
    </row>
    <row r="688" spans="1:8" s="28" customFormat="1" ht="15" hidden="1">
      <c r="A688" s="26"/>
      <c r="B688" s="26"/>
      <c r="C688" s="27"/>
      <c r="D688" s="11"/>
      <c r="E688" s="11"/>
      <c r="F688" s="11"/>
      <c r="G688" s="11"/>
      <c r="H688" s="15"/>
    </row>
    <row r="689" spans="1:8" s="28" customFormat="1" ht="15" hidden="1">
      <c r="A689" s="26"/>
      <c r="B689" s="26"/>
      <c r="C689" s="27"/>
      <c r="D689" s="11"/>
      <c r="E689" s="11"/>
      <c r="F689" s="11"/>
      <c r="G689" s="11"/>
      <c r="H689" s="15"/>
    </row>
    <row r="690" spans="1:8" s="28" customFormat="1" ht="15">
      <c r="A690" s="26"/>
      <c r="B690" s="26"/>
      <c r="C690" s="27"/>
      <c r="D690" s="11"/>
      <c r="E690" s="11"/>
      <c r="F690" s="11"/>
      <c r="G690" s="11"/>
      <c r="H690" s="15"/>
    </row>
    <row r="691" spans="1:8" s="28" customFormat="1" ht="15" hidden="1">
      <c r="A691" s="26"/>
      <c r="B691" s="26"/>
      <c r="C691" s="27"/>
      <c r="D691" s="11"/>
      <c r="E691" s="11"/>
      <c r="F691" s="11"/>
      <c r="G691" s="11"/>
      <c r="H691" s="14"/>
    </row>
    <row r="692" spans="1:8" s="28" customFormat="1" ht="15" hidden="1">
      <c r="A692" s="26"/>
      <c r="B692" s="26"/>
      <c r="C692" s="27"/>
      <c r="D692" s="11"/>
      <c r="E692" s="11"/>
      <c r="F692" s="11"/>
      <c r="G692" s="11"/>
      <c r="H692" s="15"/>
    </row>
    <row r="693" spans="1:8" s="28" customFormat="1" ht="15" hidden="1">
      <c r="A693" s="26"/>
      <c r="B693" s="26"/>
      <c r="C693" s="27"/>
      <c r="D693" s="11"/>
      <c r="E693" s="11"/>
      <c r="F693" s="11"/>
      <c r="G693" s="11"/>
      <c r="H693" s="15"/>
    </row>
    <row r="694" spans="1:8" s="28" customFormat="1" ht="15">
      <c r="A694" s="26"/>
      <c r="B694" s="26"/>
      <c r="C694" s="27"/>
      <c r="D694" s="11"/>
      <c r="E694" s="11"/>
      <c r="F694" s="11"/>
      <c r="G694" s="11"/>
      <c r="H694" s="14"/>
    </row>
    <row r="695" spans="1:8" s="28" customFormat="1" ht="15" hidden="1">
      <c r="A695" s="26"/>
      <c r="B695" s="26"/>
      <c r="C695" s="27"/>
      <c r="D695" s="11"/>
      <c r="E695" s="11"/>
      <c r="F695" s="11"/>
      <c r="G695" s="11"/>
      <c r="H695" s="15"/>
    </row>
    <row r="696" spans="1:8" s="28" customFormat="1" ht="15" hidden="1">
      <c r="A696" s="26"/>
      <c r="B696" s="26"/>
      <c r="C696" s="27"/>
      <c r="D696" s="11"/>
      <c r="E696" s="11"/>
      <c r="F696" s="11"/>
      <c r="G696" s="11"/>
      <c r="H696" s="15"/>
    </row>
    <row r="697" spans="1:9" s="28" customFormat="1" ht="15">
      <c r="A697" s="26"/>
      <c r="B697" s="26"/>
      <c r="C697" s="27"/>
      <c r="D697" s="11"/>
      <c r="E697" s="11"/>
      <c r="F697" s="11"/>
      <c r="G697" s="11"/>
      <c r="H697" s="15"/>
      <c r="I697" s="10"/>
    </row>
    <row r="698" spans="1:9" s="28" customFormat="1" ht="15" hidden="1">
      <c r="A698" s="26"/>
      <c r="B698" s="26"/>
      <c r="C698" s="27"/>
      <c r="D698" s="11"/>
      <c r="E698" s="11"/>
      <c r="F698" s="11"/>
      <c r="G698" s="11"/>
      <c r="H698" s="15"/>
      <c r="I698" s="10"/>
    </row>
    <row r="699" spans="1:8" s="28" customFormat="1" ht="15">
      <c r="A699" s="26"/>
      <c r="B699" s="26"/>
      <c r="C699" s="27"/>
      <c r="D699" s="11"/>
      <c r="E699" s="11"/>
      <c r="F699" s="11"/>
      <c r="G699" s="11"/>
      <c r="H699" s="14"/>
    </row>
    <row r="700" spans="1:9" s="28" customFormat="1" ht="15" hidden="1">
      <c r="A700" s="26"/>
      <c r="B700" s="26"/>
      <c r="C700" s="27"/>
      <c r="D700" s="11"/>
      <c r="E700" s="11"/>
      <c r="F700" s="11"/>
      <c r="G700" s="11"/>
      <c r="H700" s="15"/>
      <c r="I700" s="10"/>
    </row>
    <row r="701" spans="1:8" s="28" customFormat="1" ht="15" hidden="1">
      <c r="A701" s="26"/>
      <c r="B701" s="26"/>
      <c r="C701" s="27"/>
      <c r="D701" s="11"/>
      <c r="E701" s="11"/>
      <c r="F701" s="11"/>
      <c r="G701" s="11"/>
      <c r="H701" s="15"/>
    </row>
    <row r="702" spans="1:8" s="28" customFormat="1" ht="15" hidden="1">
      <c r="A702" s="26"/>
      <c r="B702" s="26"/>
      <c r="C702" s="27"/>
      <c r="D702" s="11"/>
      <c r="E702" s="11"/>
      <c r="F702" s="11"/>
      <c r="G702" s="11"/>
      <c r="H702" s="15"/>
    </row>
    <row r="703" spans="1:11" s="28" customFormat="1" ht="15" hidden="1">
      <c r="A703" s="26"/>
      <c r="B703" s="26"/>
      <c r="C703" s="27"/>
      <c r="D703" s="11"/>
      <c r="E703" s="11"/>
      <c r="F703" s="11"/>
      <c r="G703" s="11"/>
      <c r="H703" s="14"/>
      <c r="K703" s="29"/>
    </row>
    <row r="704" spans="1:8" s="10" customFormat="1" ht="15">
      <c r="A704" s="7"/>
      <c r="B704" s="7"/>
      <c r="C704" s="8"/>
      <c r="D704" s="9"/>
      <c r="E704" s="9"/>
      <c r="F704" s="9"/>
      <c r="G704" s="9"/>
      <c r="H704" s="18"/>
    </row>
    <row r="705" spans="1:11" s="28" customFormat="1" ht="15">
      <c r="A705" s="26"/>
      <c r="B705" s="26"/>
      <c r="C705" s="27"/>
      <c r="D705" s="11"/>
      <c r="E705" s="11"/>
      <c r="F705" s="11"/>
      <c r="G705" s="11"/>
      <c r="H705" s="15"/>
      <c r="I705" s="10"/>
      <c r="K705" s="29"/>
    </row>
    <row r="706" spans="1:9" s="28" customFormat="1" ht="15">
      <c r="A706" s="26"/>
      <c r="B706" s="26"/>
      <c r="C706" s="27"/>
      <c r="D706" s="11"/>
      <c r="E706" s="11"/>
      <c r="F706" s="11"/>
      <c r="G706" s="11"/>
      <c r="H706" s="14"/>
      <c r="I706" s="10"/>
    </row>
    <row r="707" spans="1:9" s="28" customFormat="1" ht="15">
      <c r="A707" s="26"/>
      <c r="B707" s="26"/>
      <c r="C707" s="27"/>
      <c r="D707" s="11"/>
      <c r="E707" s="11"/>
      <c r="F707" s="11"/>
      <c r="G707" s="11"/>
      <c r="H707" s="15"/>
      <c r="I707" s="10"/>
    </row>
    <row r="708" spans="1:8" s="28" customFormat="1" ht="15" hidden="1">
      <c r="A708" s="26"/>
      <c r="B708" s="26"/>
      <c r="C708" s="27"/>
      <c r="D708" s="11"/>
      <c r="E708" s="11"/>
      <c r="F708" s="11"/>
      <c r="G708" s="11"/>
      <c r="H708" s="15"/>
    </row>
    <row r="709" spans="1:8" s="28" customFormat="1" ht="15" hidden="1">
      <c r="A709" s="26"/>
      <c r="B709" s="26"/>
      <c r="C709" s="27"/>
      <c r="D709" s="11"/>
      <c r="E709" s="11"/>
      <c r="F709" s="11"/>
      <c r="G709" s="11"/>
      <c r="H709" s="15"/>
    </row>
    <row r="710" spans="1:8" s="28" customFormat="1" ht="15" hidden="1">
      <c r="A710" s="26"/>
      <c r="B710" s="26"/>
      <c r="C710" s="27"/>
      <c r="D710" s="11"/>
      <c r="E710" s="11"/>
      <c r="F710" s="11"/>
      <c r="G710" s="11"/>
      <c r="H710" s="14"/>
    </row>
    <row r="711" spans="1:8" s="28" customFormat="1" ht="15" hidden="1">
      <c r="A711" s="26"/>
      <c r="B711" s="26"/>
      <c r="C711" s="27"/>
      <c r="D711" s="11"/>
      <c r="E711" s="11"/>
      <c r="F711" s="11"/>
      <c r="G711" s="11"/>
      <c r="H711" s="15"/>
    </row>
    <row r="712" spans="1:9" s="28" customFormat="1" ht="15">
      <c r="A712" s="26"/>
      <c r="B712" s="26"/>
      <c r="C712" s="27"/>
      <c r="D712" s="11"/>
      <c r="E712" s="11"/>
      <c r="F712" s="11"/>
      <c r="G712" s="11"/>
      <c r="H712" s="15"/>
      <c r="I712" s="10"/>
    </row>
    <row r="713" spans="1:9" s="28" customFormat="1" ht="15" hidden="1">
      <c r="A713" s="26"/>
      <c r="B713" s="26"/>
      <c r="C713" s="27"/>
      <c r="D713" s="11"/>
      <c r="E713" s="11"/>
      <c r="F713" s="11"/>
      <c r="G713" s="11"/>
      <c r="H713" s="15"/>
      <c r="I713" s="10"/>
    </row>
    <row r="714" spans="1:8" s="28" customFormat="1" ht="15" hidden="1">
      <c r="A714" s="26"/>
      <c r="B714" s="26"/>
      <c r="C714" s="27"/>
      <c r="D714" s="11"/>
      <c r="E714" s="11"/>
      <c r="F714" s="11"/>
      <c r="G714" s="11"/>
      <c r="H714" s="15"/>
    </row>
    <row r="715" spans="1:8" s="28" customFormat="1" ht="15" hidden="1">
      <c r="A715" s="26"/>
      <c r="B715" s="26"/>
      <c r="C715" s="27"/>
      <c r="D715" s="11"/>
      <c r="E715" s="11"/>
      <c r="F715" s="11"/>
      <c r="G715" s="11"/>
      <c r="H715" s="14"/>
    </row>
    <row r="716" spans="1:8" s="28" customFormat="1" ht="15" hidden="1">
      <c r="A716" s="26"/>
      <c r="B716" s="26"/>
      <c r="C716" s="27"/>
      <c r="D716" s="11"/>
      <c r="E716" s="11"/>
      <c r="F716" s="11"/>
      <c r="G716" s="11"/>
      <c r="H716" s="15"/>
    </row>
    <row r="717" spans="1:8" s="28" customFormat="1" ht="15" hidden="1">
      <c r="A717" s="26"/>
      <c r="B717" s="26"/>
      <c r="C717" s="27"/>
      <c r="D717" s="11"/>
      <c r="E717" s="11"/>
      <c r="F717" s="11"/>
      <c r="G717" s="11"/>
      <c r="H717" s="13"/>
    </row>
    <row r="718" spans="1:9" s="28" customFormat="1" ht="15" hidden="1">
      <c r="A718" s="26"/>
      <c r="B718" s="26"/>
      <c r="C718" s="27"/>
      <c r="D718" s="11"/>
      <c r="E718" s="11"/>
      <c r="F718" s="11"/>
      <c r="G718" s="11"/>
      <c r="H718" s="14"/>
      <c r="I718" s="10"/>
    </row>
    <row r="719" spans="1:9" s="28" customFormat="1" ht="15" hidden="1">
      <c r="A719" s="26"/>
      <c r="B719" s="26"/>
      <c r="C719" s="27"/>
      <c r="D719" s="11"/>
      <c r="E719" s="11"/>
      <c r="F719" s="11"/>
      <c r="G719" s="11"/>
      <c r="H719" s="15"/>
      <c r="I719" s="10"/>
    </row>
    <row r="720" spans="1:8" s="28" customFormat="1" ht="15" hidden="1">
      <c r="A720" s="26"/>
      <c r="B720" s="26"/>
      <c r="C720" s="27"/>
      <c r="D720" s="11"/>
      <c r="E720" s="11"/>
      <c r="F720" s="11"/>
      <c r="G720" s="11"/>
      <c r="H720" s="14"/>
    </row>
    <row r="721" spans="1:8" s="28" customFormat="1" ht="15" hidden="1">
      <c r="A721" s="26"/>
      <c r="B721" s="26"/>
      <c r="C721" s="27"/>
      <c r="D721" s="11"/>
      <c r="E721" s="11"/>
      <c r="F721" s="11"/>
      <c r="G721" s="11"/>
      <c r="H721" s="15"/>
    </row>
    <row r="722" spans="1:8" s="28" customFormat="1" ht="15" hidden="1">
      <c r="A722" s="26"/>
      <c r="B722" s="26"/>
      <c r="C722" s="27"/>
      <c r="D722" s="11"/>
      <c r="E722" s="11"/>
      <c r="F722" s="11"/>
      <c r="G722" s="11"/>
      <c r="H722" s="15"/>
    </row>
    <row r="723" spans="1:8" s="28" customFormat="1" ht="15" hidden="1">
      <c r="A723" s="26"/>
      <c r="B723" s="26"/>
      <c r="C723" s="27"/>
      <c r="D723" s="11"/>
      <c r="E723" s="11"/>
      <c r="F723" s="11"/>
      <c r="G723" s="11"/>
      <c r="H723" s="15"/>
    </row>
    <row r="724" spans="1:8" s="28" customFormat="1" ht="15" hidden="1">
      <c r="A724" s="26"/>
      <c r="B724" s="26"/>
      <c r="C724" s="27"/>
      <c r="D724" s="11"/>
      <c r="E724" s="11"/>
      <c r="F724" s="11"/>
      <c r="G724" s="11"/>
      <c r="H724" s="12"/>
    </row>
    <row r="725" spans="1:9" s="28" customFormat="1" ht="15">
      <c r="A725" s="26"/>
      <c r="B725" s="26"/>
      <c r="C725" s="27"/>
      <c r="D725" s="11"/>
      <c r="E725" s="11"/>
      <c r="F725" s="11"/>
      <c r="G725" s="11"/>
      <c r="H725" s="13"/>
      <c r="I725" s="10"/>
    </row>
    <row r="726" spans="1:9" s="28" customFormat="1" ht="15">
      <c r="A726" s="26"/>
      <c r="B726" s="26"/>
      <c r="C726" s="27"/>
      <c r="D726" s="11"/>
      <c r="E726" s="11"/>
      <c r="F726" s="11"/>
      <c r="G726" s="11"/>
      <c r="H726" s="14"/>
      <c r="I726" s="10"/>
    </row>
    <row r="727" spans="1:9" s="28" customFormat="1" ht="15" hidden="1">
      <c r="A727" s="26"/>
      <c r="B727" s="26"/>
      <c r="C727" s="27"/>
      <c r="D727" s="11"/>
      <c r="E727" s="11"/>
      <c r="F727" s="11"/>
      <c r="G727" s="11"/>
      <c r="I727" s="10"/>
    </row>
    <row r="728" spans="1:7" s="28" customFormat="1" ht="15" hidden="1">
      <c r="A728" s="26"/>
      <c r="B728" s="26"/>
      <c r="C728" s="27"/>
      <c r="D728" s="11"/>
      <c r="E728" s="11"/>
      <c r="F728" s="11"/>
      <c r="G728" s="11"/>
    </row>
    <row r="729" spans="1:7" s="28" customFormat="1" ht="15" hidden="1">
      <c r="A729" s="26"/>
      <c r="B729" s="26"/>
      <c r="C729" s="27"/>
      <c r="D729" s="11"/>
      <c r="E729" s="11"/>
      <c r="F729" s="11"/>
      <c r="G729" s="11"/>
    </row>
    <row r="730" spans="1:8" s="28" customFormat="1" ht="15" hidden="1">
      <c r="A730" s="26"/>
      <c r="B730" s="26"/>
      <c r="C730" s="27"/>
      <c r="D730" s="11"/>
      <c r="E730" s="11"/>
      <c r="F730" s="11"/>
      <c r="G730" s="11"/>
      <c r="H730" s="14"/>
    </row>
    <row r="731" spans="1:9" s="28" customFormat="1" ht="15">
      <c r="A731" s="26"/>
      <c r="B731" s="26"/>
      <c r="C731" s="27"/>
      <c r="D731" s="11"/>
      <c r="E731" s="11"/>
      <c r="F731" s="11"/>
      <c r="G731" s="11"/>
      <c r="I731" s="10"/>
    </row>
    <row r="732" spans="1:9" s="28" customFormat="1" ht="15" hidden="1">
      <c r="A732" s="26"/>
      <c r="B732" s="26"/>
      <c r="C732" s="27"/>
      <c r="D732" s="11"/>
      <c r="E732" s="11"/>
      <c r="F732" s="11"/>
      <c r="G732" s="11"/>
      <c r="H732" s="13"/>
      <c r="I732" s="10"/>
    </row>
    <row r="733" spans="1:8" s="28" customFormat="1" ht="15" hidden="1">
      <c r="A733" s="26"/>
      <c r="B733" s="26"/>
      <c r="C733" s="27"/>
      <c r="D733" s="11"/>
      <c r="E733" s="11"/>
      <c r="F733" s="11"/>
      <c r="G733" s="11"/>
      <c r="H733" s="14"/>
    </row>
    <row r="734" spans="1:8" s="28" customFormat="1" ht="15" hidden="1">
      <c r="A734" s="26"/>
      <c r="B734" s="26"/>
      <c r="C734" s="27"/>
      <c r="D734" s="11"/>
      <c r="E734" s="11"/>
      <c r="F734" s="11"/>
      <c r="G734" s="11"/>
      <c r="H734" s="15"/>
    </row>
    <row r="735" spans="1:9" s="28" customFormat="1" ht="15">
      <c r="A735" s="26"/>
      <c r="B735" s="26"/>
      <c r="C735" s="27"/>
      <c r="D735" s="11"/>
      <c r="E735" s="11"/>
      <c r="F735" s="11"/>
      <c r="G735" s="11"/>
      <c r="I735" s="10"/>
    </row>
    <row r="736" spans="1:9" s="28" customFormat="1" ht="15" hidden="1">
      <c r="A736" s="26"/>
      <c r="B736" s="26"/>
      <c r="C736" s="27"/>
      <c r="D736" s="11"/>
      <c r="E736" s="11"/>
      <c r="F736" s="11"/>
      <c r="G736" s="11"/>
      <c r="I736" s="10"/>
    </row>
    <row r="737" spans="1:7" s="28" customFormat="1" ht="15" hidden="1">
      <c r="A737" s="26"/>
      <c r="B737" s="26"/>
      <c r="C737" s="27"/>
      <c r="D737" s="11"/>
      <c r="E737" s="11"/>
      <c r="F737" s="11"/>
      <c r="G737" s="11"/>
    </row>
    <row r="738" spans="1:7" s="28" customFormat="1" ht="15" hidden="1">
      <c r="A738" s="26"/>
      <c r="B738" s="26"/>
      <c r="C738" s="27"/>
      <c r="D738" s="11"/>
      <c r="E738" s="11"/>
      <c r="F738" s="11"/>
      <c r="G738" s="11"/>
    </row>
    <row r="739" spans="1:9" s="28" customFormat="1" ht="15" hidden="1">
      <c r="A739" s="26"/>
      <c r="B739" s="26"/>
      <c r="C739" s="27"/>
      <c r="D739" s="11"/>
      <c r="E739" s="11"/>
      <c r="F739" s="11"/>
      <c r="G739" s="11"/>
      <c r="H739" s="12"/>
      <c r="I739" s="10"/>
    </row>
    <row r="740" spans="1:8" s="28" customFormat="1" ht="15" hidden="1">
      <c r="A740" s="26"/>
      <c r="B740" s="26"/>
      <c r="C740" s="27"/>
      <c r="D740" s="11"/>
      <c r="E740" s="11"/>
      <c r="F740" s="11"/>
      <c r="G740" s="11"/>
      <c r="H740" s="13"/>
    </row>
    <row r="741" spans="1:8" s="28" customFormat="1" ht="15" hidden="1">
      <c r="A741" s="26"/>
      <c r="B741" s="26"/>
      <c r="C741" s="27"/>
      <c r="D741" s="11"/>
      <c r="E741" s="11"/>
      <c r="F741" s="11"/>
      <c r="G741" s="11"/>
      <c r="H741" s="14"/>
    </row>
    <row r="742" spans="1:8" s="28" customFormat="1" ht="15" hidden="1">
      <c r="A742" s="26"/>
      <c r="B742" s="26"/>
      <c r="C742" s="27"/>
      <c r="D742" s="11"/>
      <c r="E742" s="11"/>
      <c r="F742" s="11"/>
      <c r="G742" s="11"/>
      <c r="H742" s="15"/>
    </row>
    <row r="743" spans="1:9" s="28" customFormat="1" ht="15" hidden="1">
      <c r="A743" s="26"/>
      <c r="B743" s="26"/>
      <c r="C743" s="27"/>
      <c r="D743" s="11"/>
      <c r="E743" s="11"/>
      <c r="F743" s="11"/>
      <c r="G743" s="11"/>
      <c r="H743" s="14"/>
      <c r="I743" s="10"/>
    </row>
    <row r="744" spans="1:8" s="28" customFormat="1" ht="15" hidden="1">
      <c r="A744" s="26"/>
      <c r="B744" s="26"/>
      <c r="C744" s="27"/>
      <c r="D744" s="11"/>
      <c r="E744" s="11"/>
      <c r="F744" s="11"/>
      <c r="G744" s="11"/>
      <c r="H744" s="15"/>
    </row>
    <row r="745" spans="1:8" s="28" customFormat="1" ht="15" hidden="1">
      <c r="A745" s="26"/>
      <c r="B745" s="26"/>
      <c r="C745" s="27"/>
      <c r="D745" s="11"/>
      <c r="E745" s="11"/>
      <c r="F745" s="11"/>
      <c r="G745" s="11"/>
      <c r="H745" s="15"/>
    </row>
    <row r="746" spans="1:9" s="28" customFormat="1" ht="15">
      <c r="A746" s="26"/>
      <c r="B746" s="26"/>
      <c r="C746" s="27"/>
      <c r="D746" s="11"/>
      <c r="E746" s="11"/>
      <c r="F746" s="11"/>
      <c r="G746" s="11"/>
      <c r="H746" s="15"/>
      <c r="I746" s="10"/>
    </row>
    <row r="747" spans="1:9" s="28" customFormat="1" ht="15" hidden="1">
      <c r="A747" s="26"/>
      <c r="B747" s="26"/>
      <c r="C747" s="27"/>
      <c r="D747" s="11"/>
      <c r="E747" s="11"/>
      <c r="F747" s="11"/>
      <c r="G747" s="11"/>
      <c r="H747" s="14"/>
      <c r="I747" s="10"/>
    </row>
    <row r="748" spans="1:9" s="28" customFormat="1" ht="15" hidden="1">
      <c r="A748" s="26"/>
      <c r="B748" s="26"/>
      <c r="C748" s="27"/>
      <c r="D748" s="11"/>
      <c r="E748" s="11"/>
      <c r="F748" s="11"/>
      <c r="G748" s="11"/>
      <c r="I748" s="10"/>
    </row>
    <row r="749" spans="1:8" s="28" customFormat="1" ht="15" hidden="1">
      <c r="A749" s="26"/>
      <c r="B749" s="26"/>
      <c r="C749" s="27"/>
      <c r="D749" s="11"/>
      <c r="E749" s="11"/>
      <c r="F749" s="11"/>
      <c r="G749" s="11"/>
      <c r="H749" s="14"/>
    </row>
    <row r="750" spans="1:8" s="28" customFormat="1" ht="15" hidden="1">
      <c r="A750" s="26"/>
      <c r="B750" s="26"/>
      <c r="C750" s="27"/>
      <c r="D750" s="11"/>
      <c r="E750" s="11"/>
      <c r="F750" s="11"/>
      <c r="G750" s="11"/>
      <c r="H750" s="15"/>
    </row>
    <row r="751" spans="1:8" s="10" customFormat="1" ht="15">
      <c r="A751" s="7"/>
      <c r="B751" s="7"/>
      <c r="C751" s="8"/>
      <c r="D751" s="9"/>
      <c r="E751" s="9"/>
      <c r="F751" s="9"/>
      <c r="G751" s="9"/>
      <c r="H751" s="19"/>
    </row>
    <row r="752" spans="1:9" s="28" customFormat="1" ht="15">
      <c r="A752" s="26"/>
      <c r="B752" s="26"/>
      <c r="C752" s="27"/>
      <c r="D752" s="11"/>
      <c r="E752" s="11"/>
      <c r="F752" s="11"/>
      <c r="G752" s="11"/>
      <c r="H752" s="14"/>
      <c r="I752" s="10"/>
    </row>
    <row r="753" spans="1:9" s="28" customFormat="1" ht="15">
      <c r="A753" s="26"/>
      <c r="B753" s="26"/>
      <c r="C753" s="27"/>
      <c r="D753" s="11"/>
      <c r="E753" s="11"/>
      <c r="F753" s="11"/>
      <c r="G753" s="11"/>
      <c r="H753" s="15"/>
      <c r="I753" s="10"/>
    </row>
    <row r="754" spans="1:9" s="28" customFormat="1" ht="15" hidden="1">
      <c r="A754" s="26"/>
      <c r="B754" s="26"/>
      <c r="C754" s="27"/>
      <c r="D754" s="11"/>
      <c r="E754" s="11"/>
      <c r="F754" s="11"/>
      <c r="G754" s="11"/>
      <c r="H754" s="15"/>
      <c r="I754" s="10"/>
    </row>
    <row r="755" spans="1:8" s="28" customFormat="1" ht="15" hidden="1">
      <c r="A755" s="26"/>
      <c r="B755" s="26"/>
      <c r="C755" s="27"/>
      <c r="D755" s="11"/>
      <c r="E755" s="11"/>
      <c r="F755" s="11"/>
      <c r="G755" s="11"/>
      <c r="H755" s="15"/>
    </row>
    <row r="756" spans="1:8" s="28" customFormat="1" ht="15" hidden="1">
      <c r="A756" s="26"/>
      <c r="B756" s="26"/>
      <c r="C756" s="27"/>
      <c r="D756" s="11"/>
      <c r="E756" s="11"/>
      <c r="F756" s="11"/>
      <c r="G756" s="11"/>
      <c r="H756" s="14"/>
    </row>
    <row r="757" spans="1:9" s="28" customFormat="1" ht="15" hidden="1">
      <c r="A757" s="26"/>
      <c r="B757" s="26"/>
      <c r="C757" s="27"/>
      <c r="D757" s="11"/>
      <c r="E757" s="11"/>
      <c r="F757" s="11"/>
      <c r="G757" s="11"/>
      <c r="I757" s="10"/>
    </row>
    <row r="758" spans="1:8" s="28" customFormat="1" ht="15" hidden="1">
      <c r="A758" s="26"/>
      <c r="B758" s="26"/>
      <c r="C758" s="27"/>
      <c r="D758" s="11"/>
      <c r="E758" s="11"/>
      <c r="F758" s="11"/>
      <c r="G758" s="11"/>
      <c r="H758" s="12"/>
    </row>
    <row r="759" spans="1:8" s="28" customFormat="1" ht="15" hidden="1">
      <c r="A759" s="26"/>
      <c r="B759" s="26"/>
      <c r="C759" s="27"/>
      <c r="D759" s="11"/>
      <c r="E759" s="11"/>
      <c r="F759" s="11"/>
      <c r="G759" s="11"/>
      <c r="H759" s="13"/>
    </row>
    <row r="760" spans="1:9" s="28" customFormat="1" ht="15" hidden="1">
      <c r="A760" s="26"/>
      <c r="B760" s="26"/>
      <c r="C760" s="27"/>
      <c r="D760" s="11"/>
      <c r="E760" s="11"/>
      <c r="F760" s="11"/>
      <c r="G760" s="11"/>
      <c r="I760" s="10"/>
    </row>
    <row r="761" spans="1:7" s="28" customFormat="1" ht="15" hidden="1">
      <c r="A761" s="26"/>
      <c r="B761" s="26"/>
      <c r="C761" s="27"/>
      <c r="D761" s="11"/>
      <c r="E761" s="11"/>
      <c r="F761" s="11"/>
      <c r="G761" s="11"/>
    </row>
    <row r="762" spans="1:7" s="28" customFormat="1" ht="15" hidden="1">
      <c r="A762" s="26"/>
      <c r="B762" s="26"/>
      <c r="C762" s="27"/>
      <c r="D762" s="11"/>
      <c r="E762" s="11"/>
      <c r="F762" s="11"/>
      <c r="G762" s="11"/>
    </row>
    <row r="763" spans="1:9" s="28" customFormat="1" ht="15" hidden="1">
      <c r="A763" s="26"/>
      <c r="B763" s="26"/>
      <c r="C763" s="27"/>
      <c r="D763" s="11"/>
      <c r="E763" s="11"/>
      <c r="F763" s="11"/>
      <c r="G763" s="11"/>
      <c r="I763" s="10"/>
    </row>
    <row r="764" spans="1:7" s="28" customFormat="1" ht="15" hidden="1">
      <c r="A764" s="26"/>
      <c r="B764" s="26"/>
      <c r="C764" s="27"/>
      <c r="D764" s="11"/>
      <c r="E764" s="11"/>
      <c r="F764" s="11"/>
      <c r="G764" s="11"/>
    </row>
    <row r="765" spans="1:7" s="28" customFormat="1" ht="15" hidden="1">
      <c r="A765" s="26"/>
      <c r="B765" s="26"/>
      <c r="C765" s="27"/>
      <c r="D765" s="11"/>
      <c r="E765" s="11"/>
      <c r="F765" s="11"/>
      <c r="G765" s="11"/>
    </row>
    <row r="766" spans="1:9" s="28" customFormat="1" ht="15" hidden="1">
      <c r="A766" s="26"/>
      <c r="B766" s="26"/>
      <c r="C766" s="27"/>
      <c r="D766" s="11"/>
      <c r="E766" s="11"/>
      <c r="F766" s="11"/>
      <c r="G766" s="11"/>
      <c r="I766" s="10"/>
    </row>
    <row r="767" spans="1:7" s="28" customFormat="1" ht="15" hidden="1">
      <c r="A767" s="26"/>
      <c r="B767" s="26"/>
      <c r="C767" s="27"/>
      <c r="D767" s="11"/>
      <c r="E767" s="11"/>
      <c r="F767" s="11"/>
      <c r="G767" s="11"/>
    </row>
    <row r="768" spans="1:7" s="28" customFormat="1" ht="15" hidden="1">
      <c r="A768" s="26"/>
      <c r="B768" s="26"/>
      <c r="C768" s="27"/>
      <c r="D768" s="11"/>
      <c r="E768" s="11"/>
      <c r="F768" s="11"/>
      <c r="G768" s="11"/>
    </row>
    <row r="769" spans="1:9" s="28" customFormat="1" ht="15">
      <c r="A769" s="26"/>
      <c r="B769" s="26"/>
      <c r="C769" s="27"/>
      <c r="D769" s="11"/>
      <c r="E769" s="11"/>
      <c r="F769" s="11"/>
      <c r="G769" s="11"/>
      <c r="H769" s="13"/>
      <c r="I769" s="10"/>
    </row>
    <row r="770" spans="1:9" s="28" customFormat="1" ht="15" hidden="1">
      <c r="A770" s="26"/>
      <c r="B770" s="26"/>
      <c r="C770" s="27"/>
      <c r="D770" s="11"/>
      <c r="E770" s="11"/>
      <c r="F770" s="11"/>
      <c r="G770" s="11"/>
      <c r="H770" s="14"/>
      <c r="I770" s="10"/>
    </row>
    <row r="771" spans="1:7" s="28" customFormat="1" ht="15" hidden="1">
      <c r="A771" s="26"/>
      <c r="B771" s="26"/>
      <c r="C771" s="27"/>
      <c r="D771" s="11"/>
      <c r="E771" s="11"/>
      <c r="F771" s="11"/>
      <c r="G771" s="11"/>
    </row>
    <row r="772" spans="1:8" s="28" customFormat="1" ht="15" hidden="1">
      <c r="A772" s="26"/>
      <c r="B772" s="26"/>
      <c r="C772" s="27"/>
      <c r="D772" s="11"/>
      <c r="E772" s="11"/>
      <c r="F772" s="11"/>
      <c r="G772" s="11"/>
      <c r="H772" s="14"/>
    </row>
    <row r="773" spans="1:9" s="28" customFormat="1" ht="15">
      <c r="A773" s="26"/>
      <c r="B773" s="26"/>
      <c r="C773" s="27"/>
      <c r="D773" s="11"/>
      <c r="E773" s="11"/>
      <c r="F773" s="11"/>
      <c r="G773" s="11"/>
      <c r="I773" s="10"/>
    </row>
    <row r="774" spans="1:9" s="28" customFormat="1" ht="15" hidden="1">
      <c r="A774" s="26"/>
      <c r="B774" s="26"/>
      <c r="C774" s="27"/>
      <c r="D774" s="11"/>
      <c r="E774" s="11"/>
      <c r="F774" s="11"/>
      <c r="G774" s="11"/>
      <c r="I774" s="10"/>
    </row>
    <row r="775" spans="1:8" s="28" customFormat="1" ht="15" hidden="1">
      <c r="A775" s="26"/>
      <c r="B775" s="26"/>
      <c r="C775" s="27"/>
      <c r="D775" s="11"/>
      <c r="E775" s="11"/>
      <c r="F775" s="11"/>
      <c r="G775" s="11"/>
      <c r="H775" s="14"/>
    </row>
    <row r="776" spans="1:7" s="28" customFormat="1" ht="15" hidden="1">
      <c r="A776" s="26"/>
      <c r="B776" s="26"/>
      <c r="C776" s="27"/>
      <c r="D776" s="11"/>
      <c r="E776" s="11"/>
      <c r="F776" s="11"/>
      <c r="G776" s="11"/>
    </row>
    <row r="777" spans="1:9" s="28" customFormat="1" ht="15" hidden="1">
      <c r="A777" s="26"/>
      <c r="B777" s="26"/>
      <c r="C777" s="27"/>
      <c r="D777" s="11"/>
      <c r="E777" s="11"/>
      <c r="F777" s="11"/>
      <c r="G777" s="11"/>
      <c r="H777" s="14"/>
      <c r="I777" s="10"/>
    </row>
    <row r="778" spans="1:9" s="28" customFormat="1" ht="15" hidden="1">
      <c r="A778" s="26"/>
      <c r="B778" s="26"/>
      <c r="C778" s="27"/>
      <c r="D778" s="11"/>
      <c r="E778" s="11"/>
      <c r="F778" s="11"/>
      <c r="G778" s="11"/>
      <c r="I778" s="10"/>
    </row>
    <row r="779" spans="1:8" s="28" customFormat="1" ht="15" hidden="1">
      <c r="A779" s="26"/>
      <c r="B779" s="26"/>
      <c r="C779" s="27"/>
      <c r="D779" s="11"/>
      <c r="E779" s="11"/>
      <c r="F779" s="11"/>
      <c r="G779" s="11"/>
      <c r="H779" s="13"/>
    </row>
    <row r="780" spans="1:9" s="28" customFormat="1" ht="15">
      <c r="A780" s="26"/>
      <c r="B780" s="26"/>
      <c r="C780" s="27"/>
      <c r="D780" s="11"/>
      <c r="E780" s="11"/>
      <c r="F780" s="11"/>
      <c r="G780" s="11"/>
      <c r="H780" s="14"/>
      <c r="I780" s="10"/>
    </row>
    <row r="781" spans="1:9" s="28" customFormat="1" ht="15">
      <c r="A781" s="26"/>
      <c r="B781" s="26"/>
      <c r="C781" s="27"/>
      <c r="D781" s="11"/>
      <c r="E781" s="11"/>
      <c r="F781" s="11"/>
      <c r="G781" s="11"/>
      <c r="I781" s="10"/>
    </row>
    <row r="782" spans="1:9" s="28" customFormat="1" ht="15" hidden="1">
      <c r="A782" s="26"/>
      <c r="B782" s="26"/>
      <c r="C782" s="27"/>
      <c r="D782" s="11"/>
      <c r="E782" s="11"/>
      <c r="F782" s="11"/>
      <c r="G782" s="11"/>
      <c r="H782" s="14"/>
      <c r="I782" s="10"/>
    </row>
    <row r="783" spans="1:7" s="28" customFormat="1" ht="15">
      <c r="A783" s="26"/>
      <c r="B783" s="26"/>
      <c r="C783" s="27"/>
      <c r="D783" s="11"/>
      <c r="E783" s="11"/>
      <c r="F783" s="11"/>
      <c r="G783" s="11"/>
    </row>
    <row r="784" spans="1:8" s="28" customFormat="1" ht="15">
      <c r="A784" s="26"/>
      <c r="B784" s="26"/>
      <c r="C784" s="27"/>
      <c r="D784" s="11"/>
      <c r="E784" s="11"/>
      <c r="F784" s="11"/>
      <c r="G784" s="11"/>
      <c r="H784" s="14"/>
    </row>
    <row r="785" spans="1:7" s="28" customFormat="1" ht="15">
      <c r="A785" s="26"/>
      <c r="B785" s="26"/>
      <c r="C785" s="27"/>
      <c r="D785" s="11"/>
      <c r="E785" s="11"/>
      <c r="F785" s="11"/>
      <c r="G785" s="11"/>
    </row>
    <row r="786" spans="1:8" s="28" customFormat="1" ht="15" hidden="1">
      <c r="A786" s="26"/>
      <c r="B786" s="26"/>
      <c r="C786" s="27"/>
      <c r="D786" s="11"/>
      <c r="E786" s="11"/>
      <c r="F786" s="11"/>
      <c r="G786" s="11"/>
      <c r="H786" s="14"/>
    </row>
    <row r="787" spans="1:7" s="28" customFormat="1" ht="15">
      <c r="A787" s="26"/>
      <c r="B787" s="26"/>
      <c r="C787" s="27"/>
      <c r="D787" s="11"/>
      <c r="E787" s="11"/>
      <c r="F787" s="11"/>
      <c r="G787" s="11"/>
    </row>
    <row r="788" spans="1:7" s="28" customFormat="1" ht="15" hidden="1">
      <c r="A788" s="26"/>
      <c r="B788" s="26"/>
      <c r="C788" s="27"/>
      <c r="D788" s="11"/>
      <c r="E788" s="11"/>
      <c r="F788" s="11"/>
      <c r="G788" s="11"/>
    </row>
    <row r="789" spans="1:7" s="28" customFormat="1" ht="15">
      <c r="A789" s="26"/>
      <c r="B789" s="26"/>
      <c r="C789" s="27"/>
      <c r="D789" s="11"/>
      <c r="E789" s="11"/>
      <c r="F789" s="11"/>
      <c r="G789" s="11"/>
    </row>
    <row r="790" spans="1:10" s="28" customFormat="1" ht="15">
      <c r="A790" s="26"/>
      <c r="B790" s="26"/>
      <c r="C790" s="27"/>
      <c r="D790" s="11"/>
      <c r="E790" s="11"/>
      <c r="F790" s="11"/>
      <c r="G790" s="11"/>
      <c r="H790" s="12"/>
      <c r="I790" s="10"/>
      <c r="J790" s="20"/>
    </row>
    <row r="791" spans="1:10" s="28" customFormat="1" ht="15" hidden="1">
      <c r="A791" s="26"/>
      <c r="B791" s="26"/>
      <c r="C791" s="27"/>
      <c r="D791" s="11"/>
      <c r="E791" s="11"/>
      <c r="F791" s="11"/>
      <c r="G791" s="11"/>
      <c r="H791" s="13"/>
      <c r="I791" s="10"/>
      <c r="J791" s="20"/>
    </row>
    <row r="792" spans="1:10" s="28" customFormat="1" ht="15">
      <c r="A792" s="26"/>
      <c r="B792" s="26"/>
      <c r="C792" s="27"/>
      <c r="D792" s="11"/>
      <c r="E792" s="11"/>
      <c r="F792" s="11"/>
      <c r="G792" s="11"/>
      <c r="H792" s="14"/>
      <c r="J792" s="30"/>
    </row>
    <row r="793" spans="1:8" s="28" customFormat="1" ht="15" hidden="1">
      <c r="A793" s="26"/>
      <c r="B793" s="26"/>
      <c r="C793" s="27"/>
      <c r="D793" s="11"/>
      <c r="E793" s="11"/>
      <c r="F793" s="11"/>
      <c r="G793" s="11"/>
      <c r="H793" s="15"/>
    </row>
    <row r="794" spans="1:8" s="28" customFormat="1" ht="15" hidden="1">
      <c r="A794" s="26"/>
      <c r="B794" s="26"/>
      <c r="C794" s="27"/>
      <c r="D794" s="11"/>
      <c r="E794" s="11"/>
      <c r="F794" s="11"/>
      <c r="G794" s="11"/>
      <c r="H794" s="15"/>
    </row>
    <row r="795" spans="1:8" s="28" customFormat="1" ht="15">
      <c r="A795" s="26"/>
      <c r="B795" s="26"/>
      <c r="C795" s="27"/>
      <c r="D795" s="11"/>
      <c r="E795" s="11"/>
      <c r="F795" s="11"/>
      <c r="G795" s="11"/>
      <c r="H795" s="15"/>
    </row>
    <row r="796" spans="1:8" s="28" customFormat="1" ht="15" hidden="1">
      <c r="A796" s="26"/>
      <c r="B796" s="26"/>
      <c r="C796" s="27"/>
      <c r="D796" s="11"/>
      <c r="E796" s="11"/>
      <c r="F796" s="11"/>
      <c r="G796" s="11"/>
      <c r="H796" s="15"/>
    </row>
    <row r="797" spans="1:8" s="28" customFormat="1" ht="15">
      <c r="A797" s="26"/>
      <c r="B797" s="26"/>
      <c r="C797" s="27"/>
      <c r="D797" s="11"/>
      <c r="E797" s="11"/>
      <c r="F797" s="11"/>
      <c r="G797" s="11"/>
      <c r="H797" s="14"/>
    </row>
    <row r="798" spans="1:7" s="28" customFormat="1" ht="15">
      <c r="A798" s="26"/>
      <c r="B798" s="26"/>
      <c r="C798" s="27"/>
      <c r="D798" s="11"/>
      <c r="E798" s="11"/>
      <c r="F798" s="11"/>
      <c r="G798" s="11"/>
    </row>
    <row r="799" spans="1:9" s="28" customFormat="1" ht="15">
      <c r="A799" s="26"/>
      <c r="B799" s="26"/>
      <c r="C799" s="27"/>
      <c r="D799" s="11"/>
      <c r="E799" s="11"/>
      <c r="F799" s="11"/>
      <c r="G799" s="11"/>
      <c r="H799" s="14"/>
      <c r="I799" s="10"/>
    </row>
    <row r="800" spans="1:9" s="28" customFormat="1" ht="15" hidden="1">
      <c r="A800" s="26"/>
      <c r="B800" s="26"/>
      <c r="C800" s="27"/>
      <c r="D800" s="11"/>
      <c r="E800" s="11"/>
      <c r="F800" s="11"/>
      <c r="G800" s="11"/>
      <c r="I800" s="10"/>
    </row>
    <row r="801" spans="1:7" s="28" customFormat="1" ht="15">
      <c r="A801" s="26"/>
      <c r="B801" s="26"/>
      <c r="C801" s="27"/>
      <c r="D801" s="11"/>
      <c r="E801" s="11"/>
      <c r="F801" s="11"/>
      <c r="G801" s="11"/>
    </row>
    <row r="802" spans="1:8" s="28" customFormat="1" ht="15" hidden="1">
      <c r="A802" s="26"/>
      <c r="B802" s="26"/>
      <c r="C802" s="27"/>
      <c r="D802" s="11"/>
      <c r="E802" s="11"/>
      <c r="F802" s="11"/>
      <c r="G802" s="11"/>
      <c r="H802" s="14"/>
    </row>
    <row r="803" spans="1:7" s="28" customFormat="1" ht="15" hidden="1">
      <c r="A803" s="26"/>
      <c r="B803" s="26"/>
      <c r="C803" s="27"/>
      <c r="D803" s="11"/>
      <c r="E803" s="11"/>
      <c r="F803" s="11"/>
      <c r="G803" s="11"/>
    </row>
    <row r="804" spans="1:8" s="28" customFormat="1" ht="15" hidden="1">
      <c r="A804" s="26"/>
      <c r="B804" s="26"/>
      <c r="C804" s="27"/>
      <c r="D804" s="11"/>
      <c r="E804" s="11"/>
      <c r="F804" s="11"/>
      <c r="G804" s="11"/>
      <c r="H804" s="13"/>
    </row>
    <row r="805" spans="1:8" s="28" customFormat="1" ht="15">
      <c r="A805" s="26"/>
      <c r="B805" s="26"/>
      <c r="C805" s="27"/>
      <c r="D805" s="11"/>
      <c r="E805" s="11"/>
      <c r="F805" s="11"/>
      <c r="G805" s="11"/>
      <c r="H805" s="14"/>
    </row>
    <row r="806" spans="1:7" s="28" customFormat="1" ht="15">
      <c r="A806" s="26"/>
      <c r="B806" s="26"/>
      <c r="C806" s="27"/>
      <c r="D806" s="11"/>
      <c r="E806" s="11"/>
      <c r="F806" s="11"/>
      <c r="G806" s="11"/>
    </row>
    <row r="807" spans="1:8" s="28" customFormat="1" ht="15" hidden="1">
      <c r="A807" s="26"/>
      <c r="B807" s="26"/>
      <c r="C807" s="27"/>
      <c r="D807" s="11"/>
      <c r="E807" s="11"/>
      <c r="F807" s="11"/>
      <c r="G807" s="11"/>
      <c r="H807" s="14"/>
    </row>
    <row r="808" spans="1:7" s="28" customFormat="1" ht="15" hidden="1">
      <c r="A808" s="26"/>
      <c r="B808" s="26"/>
      <c r="C808" s="27"/>
      <c r="D808" s="11"/>
      <c r="E808" s="11"/>
      <c r="F808" s="11"/>
      <c r="G808" s="11"/>
    </row>
    <row r="809" spans="1:7" s="28" customFormat="1" ht="15" hidden="1">
      <c r="A809" s="26"/>
      <c r="B809" s="26"/>
      <c r="C809" s="27"/>
      <c r="D809" s="11"/>
      <c r="E809" s="11"/>
      <c r="F809" s="11"/>
      <c r="G809" s="11"/>
    </row>
    <row r="810" spans="1:7" s="28" customFormat="1" ht="15" hidden="1">
      <c r="A810" s="26"/>
      <c r="B810" s="26"/>
      <c r="C810" s="27"/>
      <c r="D810" s="11"/>
      <c r="E810" s="11"/>
      <c r="F810" s="11"/>
      <c r="G810" s="11"/>
    </row>
    <row r="811" spans="1:8" s="28" customFormat="1" ht="15">
      <c r="A811" s="26"/>
      <c r="B811" s="26"/>
      <c r="C811" s="27"/>
      <c r="D811" s="11"/>
      <c r="E811" s="11"/>
      <c r="F811" s="11"/>
      <c r="G811" s="11"/>
      <c r="H811" s="13"/>
    </row>
    <row r="812" spans="1:8" s="28" customFormat="1" ht="15" hidden="1">
      <c r="A812" s="26"/>
      <c r="B812" s="26"/>
      <c r="C812" s="27"/>
      <c r="D812" s="11"/>
      <c r="E812" s="11"/>
      <c r="F812" s="11"/>
      <c r="G812" s="11"/>
      <c r="H812" s="14"/>
    </row>
    <row r="813" spans="1:7" s="28" customFormat="1" ht="15" hidden="1">
      <c r="A813" s="26"/>
      <c r="B813" s="26"/>
      <c r="C813" s="27"/>
      <c r="D813" s="11"/>
      <c r="E813" s="11"/>
      <c r="F813" s="11"/>
      <c r="G813" s="11"/>
    </row>
    <row r="814" spans="1:7" s="28" customFormat="1" ht="15">
      <c r="A814" s="26"/>
      <c r="B814" s="26"/>
      <c r="C814" s="27"/>
      <c r="D814" s="11"/>
      <c r="E814" s="11"/>
      <c r="F814" s="11"/>
      <c r="G814" s="11"/>
    </row>
    <row r="815" spans="1:8" s="28" customFormat="1" ht="15" hidden="1">
      <c r="A815" s="26"/>
      <c r="B815" s="26"/>
      <c r="C815" s="27"/>
      <c r="D815" s="11"/>
      <c r="E815" s="11"/>
      <c r="F815" s="11"/>
      <c r="G815" s="11"/>
      <c r="H815" s="13"/>
    </row>
    <row r="816" spans="1:8" s="28" customFormat="1" ht="15" hidden="1">
      <c r="A816" s="26"/>
      <c r="B816" s="26"/>
      <c r="C816" s="27"/>
      <c r="D816" s="11"/>
      <c r="E816" s="11"/>
      <c r="F816" s="11"/>
      <c r="G816" s="11"/>
      <c r="H816" s="14"/>
    </row>
    <row r="817" spans="1:7" s="28" customFormat="1" ht="15" hidden="1">
      <c r="A817" s="26"/>
      <c r="B817" s="26"/>
      <c r="C817" s="27"/>
      <c r="D817" s="11"/>
      <c r="E817" s="11"/>
      <c r="F817" s="11"/>
      <c r="G817" s="11"/>
    </row>
    <row r="818" spans="1:8" s="28" customFormat="1" ht="15" hidden="1">
      <c r="A818" s="26"/>
      <c r="B818" s="26"/>
      <c r="C818" s="27"/>
      <c r="D818" s="11"/>
      <c r="E818" s="11"/>
      <c r="F818" s="11"/>
      <c r="G818" s="11"/>
      <c r="H818" s="14"/>
    </row>
    <row r="819" spans="1:7" s="28" customFormat="1" ht="15" hidden="1">
      <c r="A819" s="26"/>
      <c r="B819" s="26"/>
      <c r="C819" s="27"/>
      <c r="D819" s="11"/>
      <c r="E819" s="11"/>
      <c r="F819" s="11"/>
      <c r="G819" s="11"/>
    </row>
    <row r="820" spans="1:8" s="28" customFormat="1" ht="15">
      <c r="A820" s="26"/>
      <c r="B820" s="26"/>
      <c r="C820" s="27"/>
      <c r="D820" s="11"/>
      <c r="E820" s="11"/>
      <c r="F820" s="11"/>
      <c r="G820" s="11"/>
      <c r="H820" s="13"/>
    </row>
    <row r="821" spans="1:8" s="28" customFormat="1" ht="15">
      <c r="A821" s="26"/>
      <c r="B821" s="26"/>
      <c r="C821" s="27"/>
      <c r="D821" s="11"/>
      <c r="E821" s="11"/>
      <c r="F821" s="11"/>
      <c r="G821" s="11"/>
      <c r="H821" s="14"/>
    </row>
    <row r="822" spans="1:9" s="28" customFormat="1" ht="15">
      <c r="A822" s="26"/>
      <c r="B822" s="26"/>
      <c r="C822" s="27"/>
      <c r="D822" s="11"/>
      <c r="E822" s="11"/>
      <c r="F822" s="11"/>
      <c r="G822" s="11"/>
      <c r="I822" s="10"/>
    </row>
    <row r="823" spans="1:9" s="28" customFormat="1" ht="15" hidden="1">
      <c r="A823" s="26"/>
      <c r="B823" s="26"/>
      <c r="C823" s="27"/>
      <c r="D823" s="11"/>
      <c r="E823" s="11"/>
      <c r="F823" s="11"/>
      <c r="G823" s="11"/>
      <c r="H823" s="14"/>
      <c r="I823" s="10"/>
    </row>
    <row r="824" spans="1:7" s="28" customFormat="1" ht="15" hidden="1">
      <c r="A824" s="26"/>
      <c r="B824" s="26"/>
      <c r="C824" s="27"/>
      <c r="D824" s="11"/>
      <c r="E824" s="11"/>
      <c r="F824" s="11"/>
      <c r="G824" s="11"/>
    </row>
    <row r="825" spans="1:7" s="28" customFormat="1" ht="15" hidden="1">
      <c r="A825" s="26"/>
      <c r="B825" s="26"/>
      <c r="C825" s="27"/>
      <c r="D825" s="11"/>
      <c r="E825" s="11"/>
      <c r="F825" s="11"/>
      <c r="G825" s="11"/>
    </row>
    <row r="826" spans="1:8" s="28" customFormat="1" ht="15" hidden="1">
      <c r="A826" s="26"/>
      <c r="B826" s="26"/>
      <c r="C826" s="27"/>
      <c r="D826" s="11"/>
      <c r="E826" s="11"/>
      <c r="F826" s="11"/>
      <c r="G826" s="11"/>
      <c r="H826" s="12"/>
    </row>
    <row r="827" spans="1:8" s="28" customFormat="1" ht="15" hidden="1">
      <c r="A827" s="26"/>
      <c r="B827" s="26"/>
      <c r="C827" s="27"/>
      <c r="D827" s="11"/>
      <c r="E827" s="11"/>
      <c r="F827" s="11"/>
      <c r="G827" s="11"/>
      <c r="H827" s="13"/>
    </row>
    <row r="828" spans="1:8" s="28" customFormat="1" ht="15">
      <c r="A828" s="26"/>
      <c r="B828" s="26"/>
      <c r="C828" s="27"/>
      <c r="D828" s="11"/>
      <c r="E828" s="11"/>
      <c r="F828" s="11"/>
      <c r="G828" s="11"/>
      <c r="H828" s="14"/>
    </row>
    <row r="829" spans="1:8" s="28" customFormat="1" ht="15">
      <c r="A829" s="26"/>
      <c r="B829" s="26"/>
      <c r="C829" s="27"/>
      <c r="D829" s="11"/>
      <c r="E829" s="11"/>
      <c r="F829" s="11"/>
      <c r="G829" s="11"/>
      <c r="H829" s="15"/>
    </row>
    <row r="830" spans="1:8" s="28" customFormat="1" ht="15">
      <c r="A830" s="26"/>
      <c r="B830" s="26"/>
      <c r="C830" s="27"/>
      <c r="D830" s="11"/>
      <c r="E830" s="11"/>
      <c r="F830" s="11"/>
      <c r="G830" s="11"/>
      <c r="H830" s="14"/>
    </row>
    <row r="831" spans="1:7" s="28" customFormat="1" ht="15" hidden="1">
      <c r="A831" s="26"/>
      <c r="B831" s="26"/>
      <c r="C831" s="27"/>
      <c r="D831" s="11"/>
      <c r="E831" s="11"/>
      <c r="F831" s="11"/>
      <c r="G831" s="11"/>
    </row>
    <row r="832" spans="1:7" s="28" customFormat="1" ht="15" hidden="1">
      <c r="A832" s="26"/>
      <c r="B832" s="26"/>
      <c r="C832" s="27"/>
      <c r="D832" s="11"/>
      <c r="E832" s="11"/>
      <c r="F832" s="11"/>
      <c r="G832" s="11"/>
    </row>
    <row r="833" spans="1:9" s="28" customFormat="1" ht="15">
      <c r="A833" s="26"/>
      <c r="B833" s="26"/>
      <c r="C833" s="27"/>
      <c r="D833" s="11"/>
      <c r="E833" s="11"/>
      <c r="F833" s="11"/>
      <c r="G833" s="11"/>
      <c r="I833" s="10"/>
    </row>
    <row r="834" spans="1:9" s="28" customFormat="1" ht="15" hidden="1">
      <c r="A834" s="26"/>
      <c r="B834" s="26"/>
      <c r="C834" s="27"/>
      <c r="D834" s="11"/>
      <c r="E834" s="11"/>
      <c r="F834" s="11"/>
      <c r="G834" s="11"/>
      <c r="H834" s="13"/>
      <c r="I834" s="10"/>
    </row>
    <row r="835" spans="1:9" s="28" customFormat="1" ht="15" hidden="1">
      <c r="A835" s="26"/>
      <c r="B835" s="26"/>
      <c r="C835" s="27"/>
      <c r="D835" s="11"/>
      <c r="E835" s="11"/>
      <c r="F835" s="11"/>
      <c r="G835" s="11"/>
      <c r="H835" s="14"/>
      <c r="I835" s="10"/>
    </row>
    <row r="836" spans="1:7" s="28" customFormat="1" ht="15" hidden="1">
      <c r="A836" s="26"/>
      <c r="B836" s="26"/>
      <c r="C836" s="27"/>
      <c r="D836" s="11"/>
      <c r="E836" s="11"/>
      <c r="F836" s="11"/>
      <c r="G836" s="11"/>
    </row>
    <row r="837" spans="1:8" s="28" customFormat="1" ht="15" hidden="1">
      <c r="A837" s="26"/>
      <c r="B837" s="26"/>
      <c r="C837" s="27"/>
      <c r="D837" s="11"/>
      <c r="E837" s="11"/>
      <c r="F837" s="11"/>
      <c r="G837" s="11"/>
      <c r="H837" s="14"/>
    </row>
    <row r="838" spans="1:9" s="28" customFormat="1" ht="15">
      <c r="A838" s="26"/>
      <c r="B838" s="26"/>
      <c r="C838" s="27"/>
      <c r="D838" s="11"/>
      <c r="E838" s="11"/>
      <c r="F838" s="11"/>
      <c r="G838" s="11"/>
      <c r="I838" s="10"/>
    </row>
    <row r="839" spans="1:9" s="28" customFormat="1" ht="15" hidden="1">
      <c r="A839" s="26"/>
      <c r="B839" s="26"/>
      <c r="C839" s="27"/>
      <c r="D839" s="11"/>
      <c r="E839" s="11"/>
      <c r="F839" s="11"/>
      <c r="G839" s="11"/>
      <c r="H839" s="14"/>
      <c r="I839" s="10"/>
    </row>
    <row r="840" spans="1:7" s="28" customFormat="1" ht="15">
      <c r="A840" s="26"/>
      <c r="B840" s="26"/>
      <c r="C840" s="27"/>
      <c r="D840" s="11"/>
      <c r="E840" s="11"/>
      <c r="F840" s="11"/>
      <c r="G840" s="11"/>
    </row>
    <row r="841" spans="1:7" s="28" customFormat="1" ht="15">
      <c r="A841" s="26"/>
      <c r="B841" s="26"/>
      <c r="C841" s="27"/>
      <c r="D841" s="11"/>
      <c r="E841" s="11"/>
      <c r="F841" s="11"/>
      <c r="G841" s="11"/>
    </row>
    <row r="842" spans="1:7" s="28" customFormat="1" ht="15">
      <c r="A842" s="26"/>
      <c r="B842" s="26"/>
      <c r="C842" s="27"/>
      <c r="D842" s="11"/>
      <c r="E842" s="11"/>
      <c r="F842" s="11"/>
      <c r="G842" s="11"/>
    </row>
    <row r="843" spans="1:8" s="28" customFormat="1" ht="15">
      <c r="A843" s="26"/>
      <c r="B843" s="26"/>
      <c r="C843" s="27"/>
      <c r="D843" s="11"/>
      <c r="E843" s="11"/>
      <c r="F843" s="11"/>
      <c r="G843" s="11"/>
      <c r="H843" s="13"/>
    </row>
    <row r="844" spans="1:9" s="28" customFormat="1" ht="15">
      <c r="A844" s="26"/>
      <c r="B844" s="26"/>
      <c r="C844" s="27"/>
      <c r="D844" s="11"/>
      <c r="E844" s="11"/>
      <c r="F844" s="11"/>
      <c r="G844" s="11"/>
      <c r="I844" s="10"/>
    </row>
    <row r="845" spans="1:9" s="28" customFormat="1" ht="15" hidden="1">
      <c r="A845" s="26"/>
      <c r="B845" s="26"/>
      <c r="C845" s="27"/>
      <c r="D845" s="11"/>
      <c r="E845" s="11"/>
      <c r="F845" s="11"/>
      <c r="G845" s="11"/>
      <c r="I845" s="10"/>
    </row>
    <row r="846" spans="1:8" s="28" customFormat="1" ht="15" hidden="1">
      <c r="A846" s="26"/>
      <c r="B846" s="26"/>
      <c r="C846" s="27"/>
      <c r="D846" s="11"/>
      <c r="E846" s="11"/>
      <c r="F846" s="11"/>
      <c r="G846" s="11"/>
      <c r="H846" s="12"/>
    </row>
    <row r="847" spans="1:8" s="28" customFormat="1" ht="15" hidden="1">
      <c r="A847" s="26"/>
      <c r="B847" s="26"/>
      <c r="C847" s="27"/>
      <c r="D847" s="11"/>
      <c r="E847" s="11"/>
      <c r="F847" s="11"/>
      <c r="G847" s="11"/>
      <c r="H847" s="13"/>
    </row>
    <row r="848" spans="1:9" s="28" customFormat="1" ht="15">
      <c r="A848" s="26"/>
      <c r="B848" s="26"/>
      <c r="C848" s="27"/>
      <c r="D848" s="11"/>
      <c r="E848" s="11"/>
      <c r="F848" s="11"/>
      <c r="G848" s="11"/>
      <c r="H848" s="14"/>
      <c r="I848" s="10"/>
    </row>
    <row r="849" spans="1:9" s="28" customFormat="1" ht="15" hidden="1">
      <c r="A849" s="26"/>
      <c r="B849" s="26"/>
      <c r="C849" s="27"/>
      <c r="D849" s="11"/>
      <c r="E849" s="11"/>
      <c r="F849" s="11"/>
      <c r="G849" s="11"/>
      <c r="I849" s="10"/>
    </row>
    <row r="850" spans="1:7" s="28" customFormat="1" ht="15" hidden="1">
      <c r="A850" s="26"/>
      <c r="B850" s="26"/>
      <c r="C850" s="27"/>
      <c r="D850" s="11"/>
      <c r="E850" s="11"/>
      <c r="F850" s="11"/>
      <c r="G850" s="11"/>
    </row>
    <row r="851" spans="1:9" s="28" customFormat="1" ht="15" hidden="1">
      <c r="A851" s="26"/>
      <c r="B851" s="26"/>
      <c r="C851" s="27"/>
      <c r="D851" s="11"/>
      <c r="E851" s="11"/>
      <c r="F851" s="11"/>
      <c r="G851" s="11"/>
      <c r="I851" s="10"/>
    </row>
    <row r="852" spans="1:9" s="28" customFormat="1" ht="15" hidden="1">
      <c r="A852" s="26"/>
      <c r="B852" s="26"/>
      <c r="C852" s="27"/>
      <c r="D852" s="11"/>
      <c r="E852" s="11"/>
      <c r="F852" s="11"/>
      <c r="G852" s="11"/>
      <c r="I852" s="10"/>
    </row>
    <row r="853" spans="1:7" s="28" customFormat="1" ht="15" hidden="1">
      <c r="A853" s="26"/>
      <c r="B853" s="26"/>
      <c r="C853" s="27"/>
      <c r="D853" s="11"/>
      <c r="E853" s="11"/>
      <c r="F853" s="11"/>
      <c r="G853" s="11"/>
    </row>
    <row r="854" spans="1:9" s="28" customFormat="1" ht="15" hidden="1">
      <c r="A854" s="26"/>
      <c r="B854" s="26"/>
      <c r="C854" s="27"/>
      <c r="D854" s="11"/>
      <c r="E854" s="11"/>
      <c r="F854" s="11"/>
      <c r="G854" s="11"/>
      <c r="H854" s="14"/>
      <c r="I854" s="10"/>
    </row>
    <row r="855" spans="1:7" s="28" customFormat="1" ht="15" hidden="1">
      <c r="A855" s="26"/>
      <c r="B855" s="26"/>
      <c r="C855" s="27"/>
      <c r="D855" s="11"/>
      <c r="E855" s="11"/>
      <c r="F855" s="11"/>
      <c r="G855" s="11"/>
    </row>
    <row r="856" spans="1:9" s="28" customFormat="1" ht="15" hidden="1">
      <c r="A856" s="26"/>
      <c r="B856" s="26"/>
      <c r="C856" s="27"/>
      <c r="D856" s="11"/>
      <c r="E856" s="11"/>
      <c r="F856" s="11"/>
      <c r="G856" s="11"/>
      <c r="H856" s="14"/>
      <c r="I856" s="10"/>
    </row>
    <row r="857" spans="1:7" s="28" customFormat="1" ht="15" hidden="1">
      <c r="A857" s="26"/>
      <c r="B857" s="26"/>
      <c r="C857" s="27"/>
      <c r="D857" s="11"/>
      <c r="E857" s="11"/>
      <c r="F857" s="11"/>
      <c r="G857" s="11"/>
    </row>
    <row r="858" spans="1:9" s="28" customFormat="1" ht="15" hidden="1">
      <c r="A858" s="26"/>
      <c r="B858" s="26"/>
      <c r="C858" s="27"/>
      <c r="D858" s="11"/>
      <c r="E858" s="11"/>
      <c r="F858" s="11"/>
      <c r="G858" s="11"/>
      <c r="I858" s="10"/>
    </row>
    <row r="859" spans="1:7" s="28" customFormat="1" ht="15" hidden="1">
      <c r="A859" s="26"/>
      <c r="B859" s="26"/>
      <c r="C859" s="27"/>
      <c r="D859" s="11"/>
      <c r="E859" s="11"/>
      <c r="F859" s="11"/>
      <c r="G859" s="11"/>
    </row>
    <row r="860" spans="1:9" s="28" customFormat="1" ht="15" hidden="1">
      <c r="A860" s="26"/>
      <c r="B860" s="26"/>
      <c r="C860" s="27"/>
      <c r="D860" s="11"/>
      <c r="E860" s="11"/>
      <c r="F860" s="11"/>
      <c r="G860" s="11"/>
      <c r="H860" s="13"/>
      <c r="I860" s="10"/>
    </row>
    <row r="861" spans="1:9" s="28" customFormat="1" ht="15" hidden="1">
      <c r="A861" s="26"/>
      <c r="B861" s="26"/>
      <c r="C861" s="27"/>
      <c r="D861" s="11"/>
      <c r="E861" s="11"/>
      <c r="F861" s="11"/>
      <c r="G861" s="11"/>
      <c r="H861" s="14"/>
      <c r="I861" s="10"/>
    </row>
    <row r="862" spans="1:7" s="28" customFormat="1" ht="15" hidden="1">
      <c r="A862" s="26"/>
      <c r="B862" s="26"/>
      <c r="C862" s="27"/>
      <c r="D862" s="11"/>
      <c r="E862" s="11"/>
      <c r="F862" s="11"/>
      <c r="G862" s="11"/>
    </row>
    <row r="863" spans="1:8" s="28" customFormat="1" ht="15" hidden="1">
      <c r="A863" s="26"/>
      <c r="B863" s="26"/>
      <c r="C863" s="27"/>
      <c r="D863" s="11"/>
      <c r="E863" s="11"/>
      <c r="F863" s="11"/>
      <c r="G863" s="11"/>
      <c r="H863" s="14"/>
    </row>
    <row r="864" spans="1:7" s="10" customFormat="1" ht="15">
      <c r="A864" s="7"/>
      <c r="B864" s="7"/>
      <c r="C864" s="8"/>
      <c r="D864" s="9"/>
      <c r="E864" s="9"/>
      <c r="F864" s="9"/>
      <c r="G864" s="9"/>
    </row>
    <row r="865" spans="1:9" s="28" customFormat="1" ht="15" hidden="1">
      <c r="A865" s="26"/>
      <c r="B865" s="26"/>
      <c r="C865" s="27"/>
      <c r="D865" s="11"/>
      <c r="E865" s="11"/>
      <c r="F865" s="11"/>
      <c r="G865" s="11"/>
      <c r="H865" s="14"/>
      <c r="I865" s="10"/>
    </row>
    <row r="866" spans="1:9" s="28" customFormat="1" ht="15" hidden="1">
      <c r="A866" s="26"/>
      <c r="B866" s="26"/>
      <c r="C866" s="27"/>
      <c r="D866" s="11"/>
      <c r="E866" s="11"/>
      <c r="F866" s="11"/>
      <c r="G866" s="11"/>
      <c r="I866" s="10"/>
    </row>
    <row r="867" spans="1:9" s="28" customFormat="1" ht="15" hidden="1">
      <c r="A867" s="26"/>
      <c r="B867" s="26"/>
      <c r="C867" s="27"/>
      <c r="D867" s="11"/>
      <c r="E867" s="11"/>
      <c r="F867" s="11"/>
      <c r="G867" s="11"/>
      <c r="H867" s="14"/>
      <c r="I867" s="10"/>
    </row>
    <row r="868" spans="1:7" s="28" customFormat="1" ht="15" hidden="1">
      <c r="A868" s="26"/>
      <c r="B868" s="26"/>
      <c r="C868" s="27"/>
      <c r="D868" s="11"/>
      <c r="E868" s="11"/>
      <c r="F868" s="11"/>
      <c r="G868" s="11"/>
    </row>
    <row r="869" spans="1:8" s="28" customFormat="1" ht="15" hidden="1">
      <c r="A869" s="26"/>
      <c r="B869" s="26"/>
      <c r="C869" s="27"/>
      <c r="D869" s="11"/>
      <c r="E869" s="11"/>
      <c r="F869" s="11"/>
      <c r="G869" s="11"/>
      <c r="H869" s="13"/>
    </row>
    <row r="870" spans="1:9" s="28" customFormat="1" ht="15">
      <c r="A870" s="26"/>
      <c r="B870" s="26"/>
      <c r="C870" s="27"/>
      <c r="D870" s="11"/>
      <c r="E870" s="11"/>
      <c r="F870" s="11"/>
      <c r="G870" s="11"/>
      <c r="I870" s="10"/>
    </row>
    <row r="871" spans="1:9" s="28" customFormat="1" ht="15" hidden="1">
      <c r="A871" s="26"/>
      <c r="B871" s="26"/>
      <c r="C871" s="27"/>
      <c r="D871" s="11"/>
      <c r="E871" s="11"/>
      <c r="F871" s="11"/>
      <c r="G871" s="11"/>
      <c r="I871" s="10"/>
    </row>
    <row r="872" spans="1:9" s="28" customFormat="1" ht="15" hidden="1">
      <c r="A872" s="26"/>
      <c r="B872" s="26"/>
      <c r="C872" s="27"/>
      <c r="D872" s="11"/>
      <c r="E872" s="11"/>
      <c r="F872" s="11"/>
      <c r="G872" s="11"/>
      <c r="H872" s="14"/>
      <c r="I872" s="10"/>
    </row>
    <row r="873" spans="1:7" s="28" customFormat="1" ht="15" hidden="1">
      <c r="A873" s="26"/>
      <c r="B873" s="26"/>
      <c r="C873" s="27"/>
      <c r="D873" s="11"/>
      <c r="E873" s="11"/>
      <c r="F873" s="11"/>
      <c r="G873" s="11"/>
    </row>
    <row r="874" spans="1:8" s="28" customFormat="1" ht="15" hidden="1">
      <c r="A874" s="26"/>
      <c r="B874" s="26"/>
      <c r="C874" s="27"/>
      <c r="D874" s="11"/>
      <c r="E874" s="11"/>
      <c r="F874" s="11"/>
      <c r="G874" s="11"/>
      <c r="H874" s="14"/>
    </row>
    <row r="875" spans="1:7" s="28" customFormat="1" ht="15" hidden="1">
      <c r="A875" s="26"/>
      <c r="B875" s="26"/>
      <c r="C875" s="27"/>
      <c r="D875" s="11"/>
      <c r="E875" s="11"/>
      <c r="F875" s="11"/>
      <c r="G875" s="11"/>
    </row>
    <row r="876" spans="1:8" s="28" customFormat="1" ht="15" hidden="1">
      <c r="A876" s="26"/>
      <c r="B876" s="26"/>
      <c r="C876" s="27"/>
      <c r="D876" s="11"/>
      <c r="E876" s="11"/>
      <c r="F876" s="11"/>
      <c r="G876" s="11"/>
      <c r="H876" s="14"/>
    </row>
    <row r="877" spans="1:9" s="28" customFormat="1" ht="15">
      <c r="A877" s="26"/>
      <c r="B877" s="26"/>
      <c r="C877" s="27"/>
      <c r="D877" s="11"/>
      <c r="E877" s="11"/>
      <c r="F877" s="11"/>
      <c r="G877" s="11"/>
      <c r="I877" s="10"/>
    </row>
    <row r="878" spans="1:9" s="28" customFormat="1" ht="15" hidden="1">
      <c r="A878" s="26"/>
      <c r="B878" s="26"/>
      <c r="C878" s="27"/>
      <c r="D878" s="11"/>
      <c r="E878" s="11"/>
      <c r="F878" s="11"/>
      <c r="G878" s="11"/>
      <c r="I878" s="10"/>
    </row>
    <row r="879" spans="1:9" s="28" customFormat="1" ht="15" hidden="1">
      <c r="A879" s="26"/>
      <c r="B879" s="26"/>
      <c r="C879" s="27"/>
      <c r="D879" s="11"/>
      <c r="E879" s="11"/>
      <c r="F879" s="11"/>
      <c r="G879" s="11"/>
      <c r="I879" s="10"/>
    </row>
    <row r="880" spans="1:7" s="28" customFormat="1" ht="15">
      <c r="A880" s="26"/>
      <c r="B880" s="26"/>
      <c r="C880" s="27"/>
      <c r="D880" s="11"/>
      <c r="E880" s="11"/>
      <c r="F880" s="11"/>
      <c r="G880" s="11"/>
    </row>
    <row r="881" spans="1:7" s="28" customFormat="1" ht="15">
      <c r="A881" s="26"/>
      <c r="B881" s="26"/>
      <c r="C881" s="27"/>
      <c r="D881" s="11"/>
      <c r="E881" s="11"/>
      <c r="F881" s="11"/>
      <c r="G881" s="11"/>
    </row>
    <row r="882" spans="1:7" s="28" customFormat="1" ht="15">
      <c r="A882" s="26"/>
      <c r="B882" s="26"/>
      <c r="C882" s="27"/>
      <c r="D882" s="11"/>
      <c r="E882" s="11"/>
      <c r="F882" s="11"/>
      <c r="G882" s="11"/>
    </row>
    <row r="883" spans="1:7" s="28" customFormat="1" ht="15" hidden="1">
      <c r="A883" s="26"/>
      <c r="B883" s="26"/>
      <c r="C883" s="27"/>
      <c r="D883" s="11"/>
      <c r="E883" s="11"/>
      <c r="F883" s="11"/>
      <c r="G883" s="11"/>
    </row>
    <row r="884" spans="1:7" s="28" customFormat="1" ht="15" hidden="1">
      <c r="A884" s="26"/>
      <c r="B884" s="26"/>
      <c r="C884" s="27"/>
      <c r="D884" s="11"/>
      <c r="E884" s="11"/>
      <c r="F884" s="11"/>
      <c r="G884" s="11"/>
    </row>
    <row r="885" spans="1:8" s="28" customFormat="1" ht="15">
      <c r="A885" s="26"/>
      <c r="B885" s="26"/>
      <c r="C885" s="27"/>
      <c r="D885" s="11"/>
      <c r="E885" s="11"/>
      <c r="F885" s="11"/>
      <c r="G885" s="11"/>
      <c r="H885" s="12"/>
    </row>
    <row r="886" spans="1:7" s="10" customFormat="1" ht="15">
      <c r="A886" s="7"/>
      <c r="B886" s="7"/>
      <c r="C886" s="8"/>
      <c r="D886" s="9"/>
      <c r="E886" s="9"/>
      <c r="F886" s="9"/>
      <c r="G886" s="9"/>
    </row>
    <row r="887" spans="1:9" s="28" customFormat="1" ht="15">
      <c r="A887" s="26"/>
      <c r="B887" s="26"/>
      <c r="C887" s="27"/>
      <c r="D887" s="11"/>
      <c r="E887" s="11"/>
      <c r="F887" s="11"/>
      <c r="G887" s="11"/>
      <c r="I887" s="10"/>
    </row>
    <row r="888" spans="1:9" s="28" customFormat="1" ht="15">
      <c r="A888" s="26"/>
      <c r="B888" s="26"/>
      <c r="C888" s="27"/>
      <c r="D888" s="11"/>
      <c r="E888" s="11"/>
      <c r="F888" s="11"/>
      <c r="G888" s="11"/>
      <c r="I888" s="10"/>
    </row>
    <row r="889" spans="1:9" s="28" customFormat="1" ht="15" hidden="1">
      <c r="A889" s="26"/>
      <c r="B889" s="26"/>
      <c r="C889" s="27"/>
      <c r="D889" s="11"/>
      <c r="E889" s="11"/>
      <c r="F889" s="11"/>
      <c r="G889" s="11"/>
      <c r="H889" s="13"/>
      <c r="I889" s="10"/>
    </row>
    <row r="890" spans="1:7" s="28" customFormat="1" ht="15">
      <c r="A890" s="26"/>
      <c r="B890" s="26"/>
      <c r="C890" s="27"/>
      <c r="D890" s="11"/>
      <c r="E890" s="11"/>
      <c r="F890" s="11"/>
      <c r="G890" s="11"/>
    </row>
    <row r="891" spans="1:7" s="28" customFormat="1" ht="15" hidden="1">
      <c r="A891" s="26"/>
      <c r="B891" s="26"/>
      <c r="C891" s="27"/>
      <c r="D891" s="11"/>
      <c r="E891" s="11"/>
      <c r="F891" s="11"/>
      <c r="G891" s="11"/>
    </row>
    <row r="892" spans="1:8" s="28" customFormat="1" ht="15" hidden="1">
      <c r="A892" s="26"/>
      <c r="B892" s="26"/>
      <c r="C892" s="27"/>
      <c r="D892" s="11"/>
      <c r="E892" s="11"/>
      <c r="F892" s="11"/>
      <c r="G892" s="11"/>
      <c r="H892" s="13"/>
    </row>
    <row r="893" spans="1:7" s="28" customFormat="1" ht="15">
      <c r="A893" s="26"/>
      <c r="B893" s="26"/>
      <c r="C893" s="27"/>
      <c r="D893" s="11"/>
      <c r="E893" s="11"/>
      <c r="F893" s="11"/>
      <c r="G893" s="11"/>
    </row>
    <row r="894" spans="1:7" s="28" customFormat="1" ht="15" hidden="1">
      <c r="A894" s="26"/>
      <c r="B894" s="26"/>
      <c r="C894" s="27"/>
      <c r="D894" s="11"/>
      <c r="E894" s="11"/>
      <c r="F894" s="11"/>
      <c r="G894" s="11"/>
    </row>
    <row r="895" spans="1:8" s="28" customFormat="1" ht="15" hidden="1">
      <c r="A895" s="26"/>
      <c r="B895" s="26"/>
      <c r="C895" s="27"/>
      <c r="D895" s="11"/>
      <c r="E895" s="11"/>
      <c r="F895" s="11"/>
      <c r="G895" s="11"/>
      <c r="H895" s="12"/>
    </row>
    <row r="896" spans="1:8" s="28" customFormat="1" ht="15">
      <c r="A896" s="26"/>
      <c r="B896" s="26"/>
      <c r="C896" s="27"/>
      <c r="D896" s="11"/>
      <c r="E896" s="11"/>
      <c r="F896" s="11"/>
      <c r="G896" s="11"/>
      <c r="H896" s="13"/>
    </row>
    <row r="897" spans="1:8" s="28" customFormat="1" ht="15" hidden="1">
      <c r="A897" s="26"/>
      <c r="B897" s="26"/>
      <c r="C897" s="27"/>
      <c r="D897" s="11"/>
      <c r="E897" s="11"/>
      <c r="F897" s="11"/>
      <c r="G897" s="11"/>
      <c r="H897" s="14"/>
    </row>
    <row r="898" spans="1:7" s="28" customFormat="1" ht="15" hidden="1">
      <c r="A898" s="26"/>
      <c r="B898" s="26"/>
      <c r="C898" s="27"/>
      <c r="D898" s="11"/>
      <c r="E898" s="11"/>
      <c r="F898" s="11"/>
      <c r="G898" s="11"/>
    </row>
    <row r="899" spans="1:9" s="28" customFormat="1" ht="15">
      <c r="A899" s="26"/>
      <c r="B899" s="26"/>
      <c r="C899" s="27"/>
      <c r="D899" s="11"/>
      <c r="E899" s="11"/>
      <c r="F899" s="11"/>
      <c r="G899" s="11"/>
      <c r="H899" s="14"/>
      <c r="I899" s="10"/>
    </row>
    <row r="900" spans="1:9" s="28" customFormat="1" ht="12.75" customHeight="1" hidden="1">
      <c r="A900" s="26"/>
      <c r="B900" s="26"/>
      <c r="C900" s="27"/>
      <c r="D900" s="11"/>
      <c r="E900" s="11"/>
      <c r="F900" s="11"/>
      <c r="G900" s="11"/>
      <c r="I900" s="10"/>
    </row>
    <row r="901" spans="1:7" s="28" customFormat="1" ht="15" hidden="1">
      <c r="A901" s="26"/>
      <c r="B901" s="26"/>
      <c r="C901" s="27"/>
      <c r="D901" s="11"/>
      <c r="E901" s="11"/>
      <c r="F901" s="11"/>
      <c r="G901" s="11"/>
    </row>
    <row r="902" spans="1:8" s="28" customFormat="1" ht="15" hidden="1">
      <c r="A902" s="26"/>
      <c r="B902" s="26"/>
      <c r="C902" s="27"/>
      <c r="D902" s="11"/>
      <c r="E902" s="11"/>
      <c r="F902" s="11"/>
      <c r="G902" s="11"/>
      <c r="H902" s="14"/>
    </row>
    <row r="903" spans="1:7" s="28" customFormat="1" ht="15" hidden="1">
      <c r="A903" s="26"/>
      <c r="B903" s="26"/>
      <c r="C903" s="27"/>
      <c r="D903" s="11"/>
      <c r="E903" s="11"/>
      <c r="F903" s="11"/>
      <c r="G903" s="11"/>
    </row>
    <row r="904" spans="1:8" s="28" customFormat="1" ht="15" hidden="1">
      <c r="A904" s="26"/>
      <c r="B904" s="26"/>
      <c r="C904" s="27"/>
      <c r="D904" s="11"/>
      <c r="E904" s="11"/>
      <c r="F904" s="11"/>
      <c r="G904" s="11"/>
      <c r="H904" s="14"/>
    </row>
    <row r="905" spans="1:9" s="28" customFormat="1" ht="15" hidden="1">
      <c r="A905" s="26"/>
      <c r="B905" s="26"/>
      <c r="C905" s="27"/>
      <c r="D905" s="11"/>
      <c r="E905" s="11"/>
      <c r="F905" s="11"/>
      <c r="G905" s="11"/>
      <c r="I905" s="10"/>
    </row>
    <row r="906" spans="1:7" s="28" customFormat="1" ht="15" hidden="1">
      <c r="A906" s="26"/>
      <c r="B906" s="26"/>
      <c r="C906" s="27"/>
      <c r="D906" s="11"/>
      <c r="E906" s="11"/>
      <c r="F906" s="11"/>
      <c r="G906" s="11"/>
    </row>
    <row r="907" spans="1:9" s="28" customFormat="1" ht="15">
      <c r="A907" s="26"/>
      <c r="B907" s="26"/>
      <c r="C907" s="27"/>
      <c r="D907" s="11"/>
      <c r="E907" s="11"/>
      <c r="F907" s="11"/>
      <c r="G907" s="11"/>
      <c r="I907" s="10"/>
    </row>
    <row r="908" spans="1:9" s="28" customFormat="1" ht="15" hidden="1">
      <c r="A908" s="26"/>
      <c r="B908" s="26"/>
      <c r="C908" s="27"/>
      <c r="D908" s="11"/>
      <c r="E908" s="11"/>
      <c r="F908" s="11"/>
      <c r="G908" s="11"/>
      <c r="I908" s="10"/>
    </row>
    <row r="909" spans="1:8" s="28" customFormat="1" ht="15">
      <c r="A909" s="26"/>
      <c r="B909" s="26"/>
      <c r="C909" s="27"/>
      <c r="D909" s="11"/>
      <c r="E909" s="11"/>
      <c r="F909" s="11"/>
      <c r="G909" s="11"/>
      <c r="H909" s="13"/>
    </row>
    <row r="910" spans="1:7" s="28" customFormat="1" ht="15">
      <c r="A910" s="26"/>
      <c r="B910" s="26"/>
      <c r="C910" s="27"/>
      <c r="D910" s="11"/>
      <c r="E910" s="11"/>
      <c r="F910" s="11"/>
      <c r="G910" s="11"/>
    </row>
    <row r="911" spans="1:7" s="28" customFormat="1" ht="15" hidden="1">
      <c r="A911" s="26"/>
      <c r="B911" s="26"/>
      <c r="C911" s="27"/>
      <c r="D911" s="11"/>
      <c r="E911" s="11"/>
      <c r="F911" s="11"/>
      <c r="G911" s="11"/>
    </row>
    <row r="912" spans="1:8" s="28" customFormat="1" ht="15" hidden="1">
      <c r="A912" s="26"/>
      <c r="B912" s="26"/>
      <c r="C912" s="27"/>
      <c r="D912" s="11"/>
      <c r="E912" s="11"/>
      <c r="F912" s="11"/>
      <c r="G912" s="11"/>
      <c r="H912" s="14"/>
    </row>
    <row r="913" spans="1:7" s="28" customFormat="1" ht="15">
      <c r="A913" s="26"/>
      <c r="B913" s="26"/>
      <c r="C913" s="27"/>
      <c r="D913" s="11"/>
      <c r="E913" s="11"/>
      <c r="F913" s="11"/>
      <c r="G913" s="11"/>
    </row>
    <row r="914" spans="1:9" s="28" customFormat="1" ht="15">
      <c r="A914" s="26"/>
      <c r="B914" s="26"/>
      <c r="C914" s="27"/>
      <c r="D914" s="11"/>
      <c r="E914" s="11"/>
      <c r="F914" s="11"/>
      <c r="G914" s="11"/>
      <c r="H914" s="14"/>
      <c r="I914" s="10"/>
    </row>
    <row r="915" spans="1:9" s="28" customFormat="1" ht="15" hidden="1">
      <c r="A915" s="26"/>
      <c r="B915" s="26"/>
      <c r="C915" s="27"/>
      <c r="D915" s="11"/>
      <c r="E915" s="11"/>
      <c r="F915" s="11"/>
      <c r="G915" s="11"/>
      <c r="I915" s="10"/>
    </row>
    <row r="916" spans="1:7" s="28" customFormat="1" ht="15" hidden="1">
      <c r="A916" s="26"/>
      <c r="B916" s="26"/>
      <c r="C916" s="27"/>
      <c r="D916" s="11"/>
      <c r="E916" s="11"/>
      <c r="F916" s="11"/>
      <c r="G916" s="11"/>
    </row>
    <row r="917" spans="1:7" s="28" customFormat="1" ht="15" hidden="1">
      <c r="A917" s="26"/>
      <c r="B917" s="26"/>
      <c r="C917" s="27"/>
      <c r="D917" s="11"/>
      <c r="E917" s="11"/>
      <c r="F917" s="11"/>
      <c r="G917" s="11"/>
    </row>
    <row r="918" spans="1:9" s="28" customFormat="1" ht="15" hidden="1">
      <c r="A918" s="26"/>
      <c r="B918" s="26"/>
      <c r="C918" s="27"/>
      <c r="D918" s="11"/>
      <c r="E918" s="11"/>
      <c r="F918" s="11"/>
      <c r="G918" s="11"/>
      <c r="H918" s="13"/>
      <c r="I918" s="10"/>
    </row>
    <row r="919" spans="1:8" s="28" customFormat="1" ht="15" hidden="1">
      <c r="A919" s="26"/>
      <c r="B919" s="26"/>
      <c r="C919" s="27"/>
      <c r="D919" s="11"/>
      <c r="E919" s="11"/>
      <c r="F919" s="11"/>
      <c r="G919" s="11"/>
      <c r="H919" s="14"/>
    </row>
    <row r="920" spans="1:7" s="28" customFormat="1" ht="15" hidden="1">
      <c r="A920" s="26"/>
      <c r="B920" s="26"/>
      <c r="C920" s="27"/>
      <c r="D920" s="11"/>
      <c r="E920" s="11"/>
      <c r="F920" s="11"/>
      <c r="G920" s="11"/>
    </row>
    <row r="921" spans="1:8" s="28" customFormat="1" ht="15" hidden="1">
      <c r="A921" s="26"/>
      <c r="B921" s="26"/>
      <c r="C921" s="27"/>
      <c r="D921" s="11"/>
      <c r="E921" s="11"/>
      <c r="F921" s="11"/>
      <c r="G921" s="11"/>
      <c r="H921" s="14"/>
    </row>
    <row r="922" spans="1:7" s="28" customFormat="1" ht="15" hidden="1">
      <c r="A922" s="26"/>
      <c r="B922" s="26"/>
      <c r="C922" s="27"/>
      <c r="D922" s="11"/>
      <c r="E922" s="11"/>
      <c r="F922" s="11"/>
      <c r="G922" s="11"/>
    </row>
    <row r="923" spans="1:7" s="28" customFormat="1" ht="15" hidden="1">
      <c r="A923" s="26"/>
      <c r="B923" s="26"/>
      <c r="C923" s="27"/>
      <c r="D923" s="11"/>
      <c r="E923" s="11"/>
      <c r="F923" s="11"/>
      <c r="G923" s="11"/>
    </row>
    <row r="924" spans="1:9" s="28" customFormat="1" ht="15" hidden="1">
      <c r="A924" s="26"/>
      <c r="B924" s="26"/>
      <c r="C924" s="27"/>
      <c r="D924" s="11"/>
      <c r="E924" s="11"/>
      <c r="F924" s="11"/>
      <c r="G924" s="11"/>
      <c r="I924" s="10"/>
    </row>
    <row r="925" spans="1:9" s="28" customFormat="1" ht="15" hidden="1">
      <c r="A925" s="26"/>
      <c r="B925" s="26"/>
      <c r="C925" s="27"/>
      <c r="D925" s="11"/>
      <c r="E925" s="11"/>
      <c r="F925" s="11"/>
      <c r="G925" s="11"/>
      <c r="I925" s="10"/>
    </row>
    <row r="926" spans="1:7" s="28" customFormat="1" ht="15" hidden="1">
      <c r="A926" s="26"/>
      <c r="B926" s="26"/>
      <c r="C926" s="27"/>
      <c r="D926" s="11"/>
      <c r="E926" s="11"/>
      <c r="F926" s="11"/>
      <c r="G926" s="11"/>
    </row>
    <row r="927" spans="1:9" s="28" customFormat="1" ht="15">
      <c r="A927" s="26"/>
      <c r="B927" s="26"/>
      <c r="C927" s="27"/>
      <c r="D927" s="11"/>
      <c r="E927" s="11"/>
      <c r="F927" s="11"/>
      <c r="G927" s="11"/>
      <c r="I927" s="10"/>
    </row>
    <row r="928" spans="1:9" s="28" customFormat="1" ht="15" hidden="1">
      <c r="A928" s="26"/>
      <c r="B928" s="26"/>
      <c r="C928" s="27"/>
      <c r="D928" s="11"/>
      <c r="E928" s="11"/>
      <c r="F928" s="11"/>
      <c r="G928" s="11"/>
      <c r="I928" s="10"/>
    </row>
    <row r="929" spans="1:9" s="28" customFormat="1" ht="15" hidden="1">
      <c r="A929" s="26"/>
      <c r="B929" s="26"/>
      <c r="C929" s="27"/>
      <c r="D929" s="11"/>
      <c r="E929" s="11"/>
      <c r="F929" s="11"/>
      <c r="G929" s="11"/>
      <c r="H929" s="13"/>
      <c r="I929" s="10"/>
    </row>
    <row r="930" spans="1:8" s="28" customFormat="1" ht="15" hidden="1">
      <c r="A930" s="26"/>
      <c r="B930" s="26"/>
      <c r="C930" s="27"/>
      <c r="D930" s="11"/>
      <c r="E930" s="11"/>
      <c r="F930" s="11"/>
      <c r="G930" s="11"/>
      <c r="H930" s="14"/>
    </row>
    <row r="931" spans="1:9" s="28" customFormat="1" ht="15">
      <c r="A931" s="26"/>
      <c r="B931" s="26"/>
      <c r="C931" s="27"/>
      <c r="D931" s="11"/>
      <c r="E931" s="11"/>
      <c r="F931" s="11"/>
      <c r="G931" s="11"/>
      <c r="I931" s="10"/>
    </row>
    <row r="932" spans="1:9" s="28" customFormat="1" ht="15" hidden="1">
      <c r="A932" s="26"/>
      <c r="B932" s="26"/>
      <c r="C932" s="27"/>
      <c r="D932" s="11"/>
      <c r="E932" s="11"/>
      <c r="F932" s="11"/>
      <c r="G932" s="11"/>
      <c r="H932" s="14"/>
      <c r="I932" s="10"/>
    </row>
    <row r="933" spans="1:7" s="28" customFormat="1" ht="15" hidden="1">
      <c r="A933" s="26"/>
      <c r="B933" s="26"/>
      <c r="C933" s="27"/>
      <c r="D933" s="11"/>
      <c r="E933" s="11"/>
      <c r="F933" s="11"/>
      <c r="G933" s="11"/>
    </row>
    <row r="934" spans="1:7" s="28" customFormat="1" ht="15" hidden="1">
      <c r="A934" s="26"/>
      <c r="B934" s="26"/>
      <c r="C934" s="27"/>
      <c r="D934" s="11"/>
      <c r="E934" s="11"/>
      <c r="F934" s="11"/>
      <c r="G934" s="11"/>
    </row>
    <row r="935" spans="1:7" s="28" customFormat="1" ht="15" hidden="1">
      <c r="A935" s="26"/>
      <c r="B935" s="26"/>
      <c r="C935" s="27"/>
      <c r="D935" s="11"/>
      <c r="E935" s="11"/>
      <c r="F935" s="11"/>
      <c r="G935" s="11"/>
    </row>
    <row r="936" spans="1:7" s="28" customFormat="1" ht="15" hidden="1">
      <c r="A936" s="26"/>
      <c r="B936" s="26"/>
      <c r="C936" s="27"/>
      <c r="D936" s="11"/>
      <c r="E936" s="11"/>
      <c r="F936" s="11"/>
      <c r="G936" s="11"/>
    </row>
    <row r="937" spans="1:7" s="28" customFormat="1" ht="15" hidden="1">
      <c r="A937" s="26"/>
      <c r="B937" s="26"/>
      <c r="C937" s="27"/>
      <c r="D937" s="11"/>
      <c r="E937" s="11"/>
      <c r="F937" s="11"/>
      <c r="G937" s="11"/>
    </row>
    <row r="938" spans="1:7" s="28" customFormat="1" ht="15" hidden="1">
      <c r="A938" s="26"/>
      <c r="B938" s="26"/>
      <c r="C938" s="27"/>
      <c r="D938" s="11"/>
      <c r="E938" s="11"/>
      <c r="F938" s="11"/>
      <c r="G938" s="11"/>
    </row>
    <row r="939" spans="1:7" s="28" customFormat="1" ht="15" hidden="1">
      <c r="A939" s="26"/>
      <c r="B939" s="26"/>
      <c r="C939" s="27"/>
      <c r="D939" s="11"/>
      <c r="E939" s="11"/>
      <c r="F939" s="11"/>
      <c r="G939" s="11"/>
    </row>
    <row r="940" spans="1:8" s="28" customFormat="1" ht="15" hidden="1">
      <c r="A940" s="26"/>
      <c r="B940" s="26"/>
      <c r="C940" s="27"/>
      <c r="D940" s="11"/>
      <c r="E940" s="11"/>
      <c r="F940" s="11"/>
      <c r="G940" s="11"/>
      <c r="H940" s="13"/>
    </row>
    <row r="941" spans="1:9" s="28" customFormat="1" ht="15">
      <c r="A941" s="26"/>
      <c r="B941" s="26"/>
      <c r="C941" s="27"/>
      <c r="D941" s="11"/>
      <c r="E941" s="11"/>
      <c r="F941" s="11"/>
      <c r="G941" s="11"/>
      <c r="H941" s="14"/>
      <c r="I941" s="10"/>
    </row>
    <row r="942" spans="1:9" s="28" customFormat="1" ht="15" hidden="1">
      <c r="A942" s="26"/>
      <c r="B942" s="26"/>
      <c r="C942" s="27"/>
      <c r="D942" s="11"/>
      <c r="E942" s="11"/>
      <c r="F942" s="11"/>
      <c r="G942" s="11"/>
      <c r="I942" s="10"/>
    </row>
    <row r="943" spans="1:8" s="28" customFormat="1" ht="15" hidden="1">
      <c r="A943" s="26"/>
      <c r="B943" s="26"/>
      <c r="C943" s="27"/>
      <c r="D943" s="11"/>
      <c r="E943" s="11"/>
      <c r="F943" s="11"/>
      <c r="G943" s="11"/>
      <c r="H943" s="14"/>
    </row>
    <row r="944" spans="1:7" s="28" customFormat="1" ht="15" hidden="1">
      <c r="A944" s="26"/>
      <c r="B944" s="26"/>
      <c r="C944" s="27"/>
      <c r="D944" s="11"/>
      <c r="E944" s="11"/>
      <c r="F944" s="11"/>
      <c r="G944" s="11"/>
    </row>
    <row r="945" spans="1:7" s="28" customFormat="1" ht="15" hidden="1">
      <c r="A945" s="26"/>
      <c r="B945" s="26"/>
      <c r="C945" s="27"/>
      <c r="D945" s="11"/>
      <c r="E945" s="11"/>
      <c r="F945" s="11"/>
      <c r="G945" s="11"/>
    </row>
    <row r="946" spans="1:7" s="28" customFormat="1" ht="15" hidden="1">
      <c r="A946" s="26"/>
      <c r="B946" s="26"/>
      <c r="C946" s="27"/>
      <c r="D946" s="11"/>
      <c r="E946" s="11"/>
      <c r="F946" s="11"/>
      <c r="G946" s="11"/>
    </row>
    <row r="947" spans="1:7" s="28" customFormat="1" ht="15" hidden="1">
      <c r="A947" s="26"/>
      <c r="B947" s="26"/>
      <c r="C947" s="27"/>
      <c r="D947" s="11"/>
      <c r="E947" s="11"/>
      <c r="F947" s="11"/>
      <c r="G947" s="11"/>
    </row>
    <row r="948" spans="1:7" s="28" customFormat="1" ht="15" hidden="1">
      <c r="A948" s="26"/>
      <c r="B948" s="26"/>
      <c r="C948" s="27"/>
      <c r="D948" s="11"/>
      <c r="E948" s="11"/>
      <c r="F948" s="11"/>
      <c r="G948" s="11"/>
    </row>
    <row r="949" spans="1:7" s="28" customFormat="1" ht="15" hidden="1">
      <c r="A949" s="26"/>
      <c r="B949" s="26"/>
      <c r="C949" s="27"/>
      <c r="D949" s="11"/>
      <c r="E949" s="11"/>
      <c r="F949" s="11"/>
      <c r="G949" s="11"/>
    </row>
    <row r="950" spans="1:9" s="28" customFormat="1" ht="15" hidden="1">
      <c r="A950" s="26"/>
      <c r="B950" s="26"/>
      <c r="C950" s="27"/>
      <c r="D950" s="11"/>
      <c r="E950" s="11"/>
      <c r="F950" s="11"/>
      <c r="G950" s="11"/>
      <c r="I950" s="10"/>
    </row>
    <row r="951" spans="1:9" s="28" customFormat="1" ht="15" hidden="1">
      <c r="A951" s="26"/>
      <c r="B951" s="26"/>
      <c r="C951" s="27"/>
      <c r="D951" s="11"/>
      <c r="E951" s="11"/>
      <c r="F951" s="11"/>
      <c r="G951" s="11"/>
      <c r="H951" s="12"/>
      <c r="I951" s="10"/>
    </row>
    <row r="952" spans="1:8" s="28" customFormat="1" ht="15" hidden="1">
      <c r="A952" s="26"/>
      <c r="B952" s="26"/>
      <c r="C952" s="27"/>
      <c r="D952" s="11"/>
      <c r="E952" s="11"/>
      <c r="F952" s="11"/>
      <c r="G952" s="11"/>
      <c r="H952" s="13"/>
    </row>
    <row r="953" spans="1:9" s="28" customFormat="1" ht="15">
      <c r="A953" s="26"/>
      <c r="B953" s="26"/>
      <c r="C953" s="27"/>
      <c r="D953" s="11"/>
      <c r="E953" s="11"/>
      <c r="F953" s="11"/>
      <c r="G953" s="11"/>
      <c r="I953" s="10"/>
    </row>
    <row r="954" spans="1:9" s="28" customFormat="1" ht="15">
      <c r="A954" s="26"/>
      <c r="B954" s="26"/>
      <c r="C954" s="27"/>
      <c r="D954" s="11"/>
      <c r="E954" s="11"/>
      <c r="F954" s="11"/>
      <c r="G954" s="11"/>
      <c r="I954" s="10"/>
    </row>
    <row r="955" spans="1:9" s="28" customFormat="1" ht="15" hidden="1">
      <c r="A955" s="26"/>
      <c r="B955" s="26"/>
      <c r="C955" s="27"/>
      <c r="D955" s="11"/>
      <c r="E955" s="11"/>
      <c r="F955" s="11"/>
      <c r="G955" s="11"/>
      <c r="H955" s="13"/>
      <c r="I955" s="10"/>
    </row>
    <row r="956" spans="1:7" s="28" customFormat="1" ht="15" hidden="1">
      <c r="A956" s="26"/>
      <c r="B956" s="26"/>
      <c r="C956" s="27"/>
      <c r="D956" s="11"/>
      <c r="E956" s="11"/>
      <c r="F956" s="11"/>
      <c r="G956" s="11"/>
    </row>
    <row r="957" spans="1:7" s="28" customFormat="1" ht="15" hidden="1">
      <c r="A957" s="26"/>
      <c r="B957" s="26"/>
      <c r="C957" s="27"/>
      <c r="D957" s="11"/>
      <c r="E957" s="11"/>
      <c r="F957" s="11"/>
      <c r="G957" s="11"/>
    </row>
    <row r="958" spans="1:8" s="28" customFormat="1" ht="15" hidden="1">
      <c r="A958" s="26"/>
      <c r="B958" s="26"/>
      <c r="C958" s="27"/>
      <c r="D958" s="11"/>
      <c r="E958" s="11"/>
      <c r="F958" s="11"/>
      <c r="G958" s="11"/>
      <c r="H958" s="13"/>
    </row>
    <row r="959" spans="1:7" s="28" customFormat="1" ht="15" hidden="1">
      <c r="A959" s="26"/>
      <c r="B959" s="26"/>
      <c r="C959" s="27"/>
      <c r="D959" s="11"/>
      <c r="E959" s="11"/>
      <c r="F959" s="11"/>
      <c r="G959" s="11"/>
    </row>
    <row r="960" spans="1:7" s="28" customFormat="1" ht="15" hidden="1">
      <c r="A960" s="26"/>
      <c r="B960" s="26"/>
      <c r="C960" s="27"/>
      <c r="D960" s="11"/>
      <c r="E960" s="11"/>
      <c r="F960" s="11"/>
      <c r="G960" s="11"/>
    </row>
    <row r="961" spans="1:8" s="28" customFormat="1" ht="15" hidden="1">
      <c r="A961" s="26"/>
      <c r="B961" s="26"/>
      <c r="C961" s="27"/>
      <c r="D961" s="11"/>
      <c r="E961" s="11"/>
      <c r="F961" s="11"/>
      <c r="G961" s="11"/>
      <c r="H961" s="13"/>
    </row>
    <row r="962" spans="1:7" s="28" customFormat="1" ht="15" hidden="1">
      <c r="A962" s="26"/>
      <c r="B962" s="26"/>
      <c r="C962" s="27"/>
      <c r="D962" s="11"/>
      <c r="E962" s="11"/>
      <c r="F962" s="11"/>
      <c r="G962" s="11"/>
    </row>
    <row r="963" spans="1:7" s="28" customFormat="1" ht="15" hidden="1">
      <c r="A963" s="26"/>
      <c r="B963" s="26"/>
      <c r="C963" s="27"/>
      <c r="D963" s="11"/>
      <c r="E963" s="11"/>
      <c r="F963" s="11"/>
      <c r="G963" s="11"/>
    </row>
    <row r="964" spans="1:8" s="28" customFormat="1" ht="15" hidden="1">
      <c r="A964" s="26"/>
      <c r="B964" s="26"/>
      <c r="C964" s="27"/>
      <c r="D964" s="11"/>
      <c r="E964" s="11"/>
      <c r="F964" s="11"/>
      <c r="G964" s="11"/>
      <c r="H964" s="13"/>
    </row>
    <row r="965" spans="1:9" s="28" customFormat="1" ht="15">
      <c r="A965" s="26"/>
      <c r="B965" s="26"/>
      <c r="C965" s="27"/>
      <c r="D965" s="11"/>
      <c r="E965" s="11"/>
      <c r="F965" s="11"/>
      <c r="G965" s="11"/>
      <c r="I965" s="10"/>
    </row>
    <row r="966" spans="1:9" s="28" customFormat="1" ht="15" hidden="1">
      <c r="A966" s="26"/>
      <c r="B966" s="26"/>
      <c r="C966" s="27"/>
      <c r="D966" s="11"/>
      <c r="E966" s="11"/>
      <c r="F966" s="11"/>
      <c r="G966" s="11"/>
      <c r="I966" s="10"/>
    </row>
    <row r="967" spans="1:8" s="28" customFormat="1" ht="15" hidden="1">
      <c r="A967" s="26"/>
      <c r="B967" s="26"/>
      <c r="C967" s="27"/>
      <c r="D967" s="11"/>
      <c r="E967" s="11"/>
      <c r="F967" s="11"/>
      <c r="G967" s="11"/>
      <c r="H967" s="12"/>
    </row>
    <row r="968" spans="1:8" s="28" customFormat="1" ht="15" hidden="1">
      <c r="A968" s="26"/>
      <c r="B968" s="26"/>
      <c r="C968" s="27"/>
      <c r="D968" s="11"/>
      <c r="E968" s="11"/>
      <c r="F968" s="11"/>
      <c r="G968" s="11"/>
      <c r="H968" s="13"/>
    </row>
    <row r="969" spans="1:8" s="28" customFormat="1" ht="15" hidden="1">
      <c r="A969" s="26"/>
      <c r="B969" s="26"/>
      <c r="C969" s="27"/>
      <c r="D969" s="11"/>
      <c r="E969" s="11"/>
      <c r="F969" s="11"/>
      <c r="G969" s="11"/>
      <c r="H969" s="14"/>
    </row>
    <row r="970" spans="1:7" s="28" customFormat="1" ht="15" hidden="1">
      <c r="A970" s="26"/>
      <c r="B970" s="26"/>
      <c r="C970" s="27"/>
      <c r="D970" s="11"/>
      <c r="E970" s="11"/>
      <c r="F970" s="11"/>
      <c r="G970" s="11"/>
    </row>
    <row r="971" spans="1:7" s="28" customFormat="1" ht="15" hidden="1">
      <c r="A971" s="26"/>
      <c r="B971" s="26"/>
      <c r="C971" s="27"/>
      <c r="D971" s="11"/>
      <c r="E971" s="11"/>
      <c r="F971" s="11"/>
      <c r="G971" s="11"/>
    </row>
    <row r="972" spans="1:8" s="28" customFormat="1" ht="15" hidden="1">
      <c r="A972" s="26"/>
      <c r="B972" s="26"/>
      <c r="C972" s="27"/>
      <c r="D972" s="11"/>
      <c r="E972" s="11"/>
      <c r="F972" s="11"/>
      <c r="G972" s="11"/>
      <c r="H972" s="14"/>
    </row>
    <row r="973" spans="1:7" s="28" customFormat="1" ht="15" hidden="1">
      <c r="A973" s="26"/>
      <c r="B973" s="26"/>
      <c r="C973" s="27"/>
      <c r="D973" s="11"/>
      <c r="E973" s="11"/>
      <c r="F973" s="11"/>
      <c r="G973" s="11"/>
    </row>
    <row r="974" spans="1:8" s="28" customFormat="1" ht="15" hidden="1">
      <c r="A974" s="26"/>
      <c r="B974" s="26"/>
      <c r="C974" s="27"/>
      <c r="D974" s="11"/>
      <c r="E974" s="11"/>
      <c r="F974" s="11"/>
      <c r="G974" s="11"/>
      <c r="H974" s="13"/>
    </row>
    <row r="975" spans="1:8" s="28" customFormat="1" ht="15" hidden="1">
      <c r="A975" s="26"/>
      <c r="B975" s="26"/>
      <c r="C975" s="27"/>
      <c r="D975" s="11"/>
      <c r="E975" s="11"/>
      <c r="F975" s="11"/>
      <c r="G975" s="11"/>
      <c r="H975" s="14"/>
    </row>
    <row r="976" spans="1:7" s="28" customFormat="1" ht="15" hidden="1">
      <c r="A976" s="26"/>
      <c r="B976" s="26"/>
      <c r="C976" s="27"/>
      <c r="D976" s="11"/>
      <c r="E976" s="11"/>
      <c r="F976" s="11"/>
      <c r="G976" s="11"/>
    </row>
    <row r="977" spans="1:8" s="28" customFormat="1" ht="15" hidden="1">
      <c r="A977" s="26"/>
      <c r="B977" s="26"/>
      <c r="C977" s="27"/>
      <c r="D977" s="11"/>
      <c r="E977" s="11"/>
      <c r="F977" s="11"/>
      <c r="G977" s="11"/>
      <c r="H977" s="12"/>
    </row>
    <row r="978" spans="1:8" s="28" customFormat="1" ht="15" hidden="1">
      <c r="A978" s="26"/>
      <c r="B978" s="26"/>
      <c r="C978" s="27"/>
      <c r="D978" s="11"/>
      <c r="E978" s="11"/>
      <c r="F978" s="11"/>
      <c r="G978" s="11"/>
      <c r="H978" s="13"/>
    </row>
    <row r="979" spans="1:8" s="28" customFormat="1" ht="15" hidden="1">
      <c r="A979" s="26"/>
      <c r="B979" s="26"/>
      <c r="C979" s="27"/>
      <c r="D979" s="11"/>
      <c r="E979" s="11"/>
      <c r="F979" s="11"/>
      <c r="G979" s="11"/>
      <c r="H979" s="14"/>
    </row>
    <row r="980" spans="1:7" s="28" customFormat="1" ht="15" hidden="1">
      <c r="A980" s="26"/>
      <c r="B980" s="26"/>
      <c r="C980" s="27"/>
      <c r="D980" s="11"/>
      <c r="E980" s="11"/>
      <c r="F980" s="11"/>
      <c r="G980" s="11"/>
    </row>
    <row r="981" spans="1:7" s="28" customFormat="1" ht="15" hidden="1">
      <c r="A981" s="26"/>
      <c r="B981" s="26"/>
      <c r="C981" s="27"/>
      <c r="D981" s="11"/>
      <c r="E981" s="11"/>
      <c r="F981" s="11"/>
      <c r="G981" s="11"/>
    </row>
    <row r="982" spans="1:8" s="28" customFormat="1" ht="15" hidden="1">
      <c r="A982" s="26"/>
      <c r="B982" s="26"/>
      <c r="C982" s="27"/>
      <c r="D982" s="11"/>
      <c r="E982" s="11"/>
      <c r="F982" s="11"/>
      <c r="G982" s="11"/>
      <c r="H982" s="14"/>
    </row>
    <row r="983" spans="1:7" s="28" customFormat="1" ht="15" hidden="1">
      <c r="A983" s="26"/>
      <c r="B983" s="26"/>
      <c r="C983" s="27"/>
      <c r="D983" s="11"/>
      <c r="E983" s="11"/>
      <c r="F983" s="11"/>
      <c r="G983" s="11"/>
    </row>
    <row r="984" spans="1:8" s="28" customFormat="1" ht="15" hidden="1">
      <c r="A984" s="26"/>
      <c r="B984" s="26"/>
      <c r="C984" s="27"/>
      <c r="D984" s="11"/>
      <c r="E984" s="11"/>
      <c r="F984" s="11"/>
      <c r="G984" s="11"/>
      <c r="H984" s="14"/>
    </row>
    <row r="985" spans="1:7" s="28" customFormat="1" ht="15" hidden="1">
      <c r="A985" s="26"/>
      <c r="B985" s="26"/>
      <c r="C985" s="27"/>
      <c r="D985" s="11"/>
      <c r="E985" s="11"/>
      <c r="F985" s="11"/>
      <c r="G985" s="11"/>
    </row>
    <row r="986" spans="1:7" s="28" customFormat="1" ht="15" hidden="1">
      <c r="A986" s="26"/>
      <c r="B986" s="26"/>
      <c r="C986" s="27"/>
      <c r="D986" s="11"/>
      <c r="E986" s="11"/>
      <c r="F986" s="11"/>
      <c r="G986" s="11"/>
    </row>
    <row r="987" spans="1:7" s="28" customFormat="1" ht="15" hidden="1">
      <c r="A987" s="26"/>
      <c r="B987" s="26"/>
      <c r="C987" s="27"/>
      <c r="D987" s="11"/>
      <c r="E987" s="11"/>
      <c r="F987" s="11"/>
      <c r="G987" s="11"/>
    </row>
    <row r="988" spans="1:7" s="28" customFormat="1" ht="15" hidden="1">
      <c r="A988" s="26"/>
      <c r="B988" s="26"/>
      <c r="C988" s="27"/>
      <c r="D988" s="11"/>
      <c r="E988" s="11"/>
      <c r="F988" s="11"/>
      <c r="G988" s="11"/>
    </row>
    <row r="989" spans="1:8" s="28" customFormat="1" ht="15" hidden="1">
      <c r="A989" s="26"/>
      <c r="B989" s="26"/>
      <c r="C989" s="27"/>
      <c r="D989" s="11"/>
      <c r="E989" s="11"/>
      <c r="F989" s="11"/>
      <c r="G989" s="11"/>
      <c r="H989" s="13"/>
    </row>
    <row r="990" spans="1:8" s="28" customFormat="1" ht="15" hidden="1">
      <c r="A990" s="26"/>
      <c r="B990" s="26"/>
      <c r="C990" s="27"/>
      <c r="D990" s="11"/>
      <c r="E990" s="11"/>
      <c r="F990" s="11"/>
      <c r="G990" s="11"/>
      <c r="H990" s="14"/>
    </row>
    <row r="991" spans="1:7" s="28" customFormat="1" ht="15" hidden="1">
      <c r="A991" s="26"/>
      <c r="B991" s="26"/>
      <c r="C991" s="27"/>
      <c r="D991" s="11"/>
      <c r="E991" s="11"/>
      <c r="F991" s="11"/>
      <c r="G991" s="11"/>
    </row>
    <row r="992" spans="1:8" s="28" customFormat="1" ht="15" hidden="1">
      <c r="A992" s="26"/>
      <c r="B992" s="26"/>
      <c r="C992" s="27"/>
      <c r="D992" s="11"/>
      <c r="E992" s="11"/>
      <c r="F992" s="11"/>
      <c r="G992" s="11"/>
      <c r="H992" s="14"/>
    </row>
    <row r="993" spans="1:7" s="28" customFormat="1" ht="15" hidden="1">
      <c r="A993" s="26"/>
      <c r="B993" s="26"/>
      <c r="C993" s="27"/>
      <c r="D993" s="11"/>
      <c r="E993" s="11"/>
      <c r="F993" s="11"/>
      <c r="G993" s="11"/>
    </row>
    <row r="994" spans="1:7" s="28" customFormat="1" ht="15" hidden="1">
      <c r="A994" s="26"/>
      <c r="B994" s="26"/>
      <c r="C994" s="27"/>
      <c r="D994" s="11"/>
      <c r="E994" s="11"/>
      <c r="F994" s="11"/>
      <c r="G994" s="11"/>
    </row>
    <row r="995" spans="1:7" s="28" customFormat="1" ht="15" hidden="1">
      <c r="A995" s="26"/>
      <c r="B995" s="26"/>
      <c r="C995" s="27"/>
      <c r="D995" s="11"/>
      <c r="E995" s="11"/>
      <c r="F995" s="11"/>
      <c r="G995" s="11"/>
    </row>
    <row r="996" spans="1:7" s="28" customFormat="1" ht="15" hidden="1">
      <c r="A996" s="26"/>
      <c r="B996" s="26"/>
      <c r="C996" s="27"/>
      <c r="D996" s="11"/>
      <c r="E996" s="11"/>
      <c r="F996" s="11"/>
      <c r="G996" s="11"/>
    </row>
    <row r="997" spans="1:7" s="28" customFormat="1" ht="15" hidden="1">
      <c r="A997" s="26"/>
      <c r="B997" s="26"/>
      <c r="C997" s="27"/>
      <c r="D997" s="11"/>
      <c r="E997" s="11"/>
      <c r="F997" s="11"/>
      <c r="G997" s="11"/>
    </row>
    <row r="998" spans="1:8" s="28" customFormat="1" ht="15" hidden="1">
      <c r="A998" s="26"/>
      <c r="B998" s="26"/>
      <c r="C998" s="27"/>
      <c r="D998" s="11"/>
      <c r="E998" s="11"/>
      <c r="F998" s="11"/>
      <c r="G998" s="11"/>
      <c r="H998" s="13"/>
    </row>
    <row r="999" spans="1:7" s="28" customFormat="1" ht="15" hidden="1">
      <c r="A999" s="26"/>
      <c r="B999" s="26"/>
      <c r="C999" s="27"/>
      <c r="D999" s="11"/>
      <c r="E999" s="11"/>
      <c r="F999" s="11"/>
      <c r="G999" s="11"/>
    </row>
    <row r="1000" spans="1:8" s="28" customFormat="1" ht="15" hidden="1">
      <c r="A1000" s="26"/>
      <c r="B1000" s="26"/>
      <c r="C1000" s="27"/>
      <c r="D1000" s="11"/>
      <c r="E1000" s="11"/>
      <c r="F1000" s="11"/>
      <c r="G1000" s="11"/>
      <c r="H1000" s="15"/>
    </row>
    <row r="1001" spans="1:8" s="28" customFormat="1" ht="15" hidden="1">
      <c r="A1001" s="26"/>
      <c r="B1001" s="26"/>
      <c r="C1001" s="27"/>
      <c r="D1001" s="11"/>
      <c r="E1001" s="11"/>
      <c r="F1001" s="11"/>
      <c r="G1001" s="11"/>
      <c r="H1001" s="15"/>
    </row>
    <row r="1002" spans="1:8" s="28" customFormat="1" ht="15" hidden="1">
      <c r="A1002" s="26"/>
      <c r="B1002" s="26"/>
      <c r="C1002" s="27"/>
      <c r="D1002" s="11"/>
      <c r="E1002" s="11"/>
      <c r="F1002" s="11"/>
      <c r="G1002" s="11"/>
      <c r="H1002" s="15"/>
    </row>
    <row r="1003" spans="1:8" s="28" customFormat="1" ht="15" hidden="1">
      <c r="A1003" s="26"/>
      <c r="B1003" s="26"/>
      <c r="C1003" s="27"/>
      <c r="D1003" s="11"/>
      <c r="E1003" s="11"/>
      <c r="F1003" s="11"/>
      <c r="G1003" s="11"/>
      <c r="H1003" s="15"/>
    </row>
    <row r="1004" spans="1:7" s="28" customFormat="1" ht="15" hidden="1">
      <c r="A1004" s="26"/>
      <c r="B1004" s="26"/>
      <c r="C1004" s="27"/>
      <c r="D1004" s="11"/>
      <c r="E1004" s="11"/>
      <c r="F1004" s="11"/>
      <c r="G1004" s="11"/>
    </row>
    <row r="1005" spans="1:7" s="28" customFormat="1" ht="15" hidden="1">
      <c r="A1005" s="26"/>
      <c r="B1005" s="26"/>
      <c r="C1005" s="27"/>
      <c r="D1005" s="11"/>
      <c r="E1005" s="11"/>
      <c r="F1005" s="11"/>
      <c r="G1005" s="11"/>
    </row>
    <row r="1006" spans="1:7" s="28" customFormat="1" ht="15" hidden="1">
      <c r="A1006" s="26"/>
      <c r="B1006" s="26"/>
      <c r="C1006" s="27"/>
      <c r="D1006" s="11"/>
      <c r="E1006" s="11"/>
      <c r="F1006" s="11"/>
      <c r="G1006" s="11"/>
    </row>
    <row r="1007" spans="1:7" s="28" customFormat="1" ht="15" hidden="1">
      <c r="A1007" s="26"/>
      <c r="B1007" s="26"/>
      <c r="C1007" s="27"/>
      <c r="D1007" s="11"/>
      <c r="E1007" s="11"/>
      <c r="F1007" s="11"/>
      <c r="G1007" s="11"/>
    </row>
    <row r="1008" spans="1:7" s="28" customFormat="1" ht="15" hidden="1">
      <c r="A1008" s="26"/>
      <c r="B1008" s="26"/>
      <c r="C1008" s="27"/>
      <c r="D1008" s="11"/>
      <c r="E1008" s="11"/>
      <c r="F1008" s="11"/>
      <c r="G1008" s="11"/>
    </row>
    <row r="1009" spans="1:7" s="28" customFormat="1" ht="15" hidden="1">
      <c r="A1009" s="26"/>
      <c r="B1009" s="26"/>
      <c r="C1009" s="27"/>
      <c r="D1009" s="11"/>
      <c r="E1009" s="11"/>
      <c r="F1009" s="11"/>
      <c r="G1009" s="11"/>
    </row>
    <row r="1010" spans="1:8" s="28" customFormat="1" ht="15" hidden="1">
      <c r="A1010" s="26"/>
      <c r="B1010" s="26"/>
      <c r="C1010" s="27"/>
      <c r="D1010" s="11"/>
      <c r="E1010" s="11"/>
      <c r="F1010" s="11"/>
      <c r="G1010" s="11"/>
      <c r="H1010" s="13"/>
    </row>
    <row r="1011" spans="1:7" s="28" customFormat="1" ht="15" hidden="1">
      <c r="A1011" s="26"/>
      <c r="B1011" s="26"/>
      <c r="C1011" s="27"/>
      <c r="D1011" s="11"/>
      <c r="E1011" s="11"/>
      <c r="F1011" s="11"/>
      <c r="G1011" s="11"/>
    </row>
    <row r="1012" spans="1:7" s="28" customFormat="1" ht="15" hidden="1">
      <c r="A1012" s="26"/>
      <c r="B1012" s="26"/>
      <c r="C1012" s="27"/>
      <c r="D1012" s="11"/>
      <c r="E1012" s="11"/>
      <c r="F1012" s="11"/>
      <c r="G1012" s="11"/>
    </row>
    <row r="1013" spans="1:9" s="28" customFormat="1" ht="15" hidden="1">
      <c r="A1013" s="26"/>
      <c r="B1013" s="26"/>
      <c r="C1013" s="27"/>
      <c r="D1013" s="11"/>
      <c r="E1013" s="11"/>
      <c r="F1013" s="11"/>
      <c r="G1013" s="11"/>
      <c r="H1013" s="12"/>
      <c r="I1013" s="10"/>
    </row>
    <row r="1014" spans="1:9" s="28" customFormat="1" ht="15" hidden="1">
      <c r="A1014" s="26"/>
      <c r="B1014" s="26"/>
      <c r="C1014" s="27"/>
      <c r="D1014" s="11"/>
      <c r="E1014" s="11"/>
      <c r="F1014" s="11"/>
      <c r="G1014" s="11"/>
      <c r="H1014" s="13"/>
      <c r="I1014" s="10"/>
    </row>
    <row r="1015" spans="1:8" s="28" customFormat="1" ht="15" hidden="1">
      <c r="A1015" s="26"/>
      <c r="B1015" s="26"/>
      <c r="C1015" s="27"/>
      <c r="D1015" s="11"/>
      <c r="E1015" s="11"/>
      <c r="F1015" s="11"/>
      <c r="G1015" s="11"/>
      <c r="H1015" s="14"/>
    </row>
    <row r="1016" spans="1:8" s="28" customFormat="1" ht="15" hidden="1">
      <c r="A1016" s="26"/>
      <c r="B1016" s="26"/>
      <c r="C1016" s="27"/>
      <c r="D1016" s="11"/>
      <c r="E1016" s="11"/>
      <c r="F1016" s="11"/>
      <c r="G1016" s="11"/>
      <c r="H1016" s="15"/>
    </row>
    <row r="1017" spans="1:8" s="28" customFormat="1" ht="15" hidden="1">
      <c r="A1017" s="26"/>
      <c r="B1017" s="26"/>
      <c r="C1017" s="27"/>
      <c r="D1017" s="11"/>
      <c r="E1017" s="11"/>
      <c r="F1017" s="11"/>
      <c r="G1017" s="11"/>
      <c r="H1017" s="15"/>
    </row>
    <row r="1018" spans="1:8" s="28" customFormat="1" ht="15" hidden="1">
      <c r="A1018" s="26"/>
      <c r="B1018" s="26"/>
      <c r="C1018" s="27"/>
      <c r="D1018" s="11"/>
      <c r="E1018" s="11"/>
      <c r="F1018" s="11"/>
      <c r="G1018" s="11"/>
      <c r="H1018" s="15"/>
    </row>
    <row r="1019" spans="1:8" s="28" customFormat="1" ht="15" hidden="1">
      <c r="A1019" s="26"/>
      <c r="B1019" s="26"/>
      <c r="C1019" s="27"/>
      <c r="D1019" s="11"/>
      <c r="E1019" s="11"/>
      <c r="F1019" s="11"/>
      <c r="G1019" s="11"/>
      <c r="H1019" s="15"/>
    </row>
    <row r="1020" spans="1:8" s="28" customFormat="1" ht="15" hidden="1">
      <c r="A1020" s="26"/>
      <c r="B1020" s="26"/>
      <c r="C1020" s="27"/>
      <c r="D1020" s="11"/>
      <c r="E1020" s="11"/>
      <c r="F1020" s="11"/>
      <c r="G1020" s="11"/>
      <c r="H1020" s="15"/>
    </row>
    <row r="1021" spans="1:8" s="28" customFormat="1" ht="15" hidden="1">
      <c r="A1021" s="26"/>
      <c r="B1021" s="26"/>
      <c r="C1021" s="27"/>
      <c r="D1021" s="11"/>
      <c r="E1021" s="11"/>
      <c r="F1021" s="11"/>
      <c r="G1021" s="11"/>
      <c r="H1021" s="14"/>
    </row>
    <row r="1022" spans="1:9" s="28" customFormat="1" ht="15" hidden="1">
      <c r="A1022" s="26"/>
      <c r="B1022" s="26"/>
      <c r="C1022" s="27"/>
      <c r="D1022" s="11"/>
      <c r="E1022" s="11"/>
      <c r="F1022" s="11"/>
      <c r="G1022" s="11"/>
      <c r="H1022" s="15"/>
      <c r="I1022" s="10"/>
    </row>
    <row r="1023" spans="1:9" s="28" customFormat="1" ht="15" hidden="1">
      <c r="A1023" s="26"/>
      <c r="B1023" s="26"/>
      <c r="C1023" s="27"/>
      <c r="D1023" s="11"/>
      <c r="E1023" s="11"/>
      <c r="F1023" s="11"/>
      <c r="G1023" s="11"/>
      <c r="H1023" s="15"/>
      <c r="I1023" s="10"/>
    </row>
    <row r="1024" spans="1:8" s="28" customFormat="1" ht="15" hidden="1">
      <c r="A1024" s="26"/>
      <c r="B1024" s="26"/>
      <c r="C1024" s="27"/>
      <c r="D1024" s="11"/>
      <c r="E1024" s="11"/>
      <c r="F1024" s="11"/>
      <c r="G1024" s="11"/>
      <c r="H1024" s="15"/>
    </row>
    <row r="1025" spans="1:8" s="28" customFormat="1" ht="15" hidden="1">
      <c r="A1025" s="26"/>
      <c r="B1025" s="26"/>
      <c r="C1025" s="27"/>
      <c r="D1025" s="11"/>
      <c r="E1025" s="11"/>
      <c r="F1025" s="11"/>
      <c r="G1025" s="11"/>
      <c r="H1025" s="15"/>
    </row>
    <row r="1026" spans="1:8" s="28" customFormat="1" ht="15" hidden="1">
      <c r="A1026" s="26"/>
      <c r="B1026" s="26"/>
      <c r="C1026" s="27"/>
      <c r="D1026" s="11"/>
      <c r="E1026" s="11"/>
      <c r="F1026" s="11"/>
      <c r="G1026" s="11"/>
      <c r="H1026" s="15"/>
    </row>
    <row r="1027" spans="1:8" s="28" customFormat="1" ht="15" hidden="1">
      <c r="A1027" s="26"/>
      <c r="B1027" s="26"/>
      <c r="C1027" s="27"/>
      <c r="D1027" s="11"/>
      <c r="E1027" s="11"/>
      <c r="F1027" s="11"/>
      <c r="G1027" s="11"/>
      <c r="H1027" s="15"/>
    </row>
    <row r="1028" spans="1:8" s="28" customFormat="1" ht="15" hidden="1">
      <c r="A1028" s="26"/>
      <c r="B1028" s="26"/>
      <c r="C1028" s="27"/>
      <c r="D1028" s="11"/>
      <c r="E1028" s="11"/>
      <c r="F1028" s="11"/>
      <c r="G1028" s="11"/>
      <c r="H1028" s="14"/>
    </row>
    <row r="1029" spans="1:8" s="28" customFormat="1" ht="15" hidden="1">
      <c r="A1029" s="26"/>
      <c r="B1029" s="26"/>
      <c r="C1029" s="27"/>
      <c r="D1029" s="11"/>
      <c r="E1029" s="11"/>
      <c r="F1029" s="11"/>
      <c r="G1029" s="11"/>
      <c r="H1029" s="15"/>
    </row>
    <row r="1030" spans="1:8" s="28" customFormat="1" ht="15" hidden="1">
      <c r="A1030" s="26"/>
      <c r="B1030" s="26"/>
      <c r="C1030" s="27"/>
      <c r="D1030" s="11"/>
      <c r="E1030" s="11"/>
      <c r="F1030" s="11"/>
      <c r="G1030" s="11"/>
      <c r="H1030" s="15"/>
    </row>
    <row r="1031" spans="1:8" s="28" customFormat="1" ht="15" hidden="1">
      <c r="A1031" s="26"/>
      <c r="B1031" s="26"/>
      <c r="C1031" s="27"/>
      <c r="D1031" s="11"/>
      <c r="E1031" s="11"/>
      <c r="F1031" s="11"/>
      <c r="G1031" s="11"/>
      <c r="H1031" s="14"/>
    </row>
    <row r="1032" spans="1:8" s="28" customFormat="1" ht="15" hidden="1">
      <c r="A1032" s="26"/>
      <c r="B1032" s="26"/>
      <c r="C1032" s="27"/>
      <c r="D1032" s="11"/>
      <c r="E1032" s="11"/>
      <c r="F1032" s="11"/>
      <c r="G1032" s="11"/>
      <c r="H1032" s="15"/>
    </row>
    <row r="1033" spans="1:8" s="28" customFormat="1" ht="15" hidden="1">
      <c r="A1033" s="26"/>
      <c r="B1033" s="26"/>
      <c r="C1033" s="27"/>
      <c r="D1033" s="11"/>
      <c r="E1033" s="11"/>
      <c r="F1033" s="11"/>
      <c r="G1033" s="11"/>
      <c r="H1033" s="15"/>
    </row>
    <row r="1034" spans="1:9" s="28" customFormat="1" ht="15" hidden="1">
      <c r="A1034" s="26"/>
      <c r="B1034" s="26"/>
      <c r="C1034" s="27"/>
      <c r="D1034" s="11"/>
      <c r="E1034" s="11"/>
      <c r="F1034" s="11"/>
      <c r="G1034" s="11"/>
      <c r="H1034" s="15"/>
      <c r="I1034" s="10"/>
    </row>
    <row r="1035" spans="1:9" s="28" customFormat="1" ht="15" hidden="1">
      <c r="A1035" s="26"/>
      <c r="B1035" s="26"/>
      <c r="C1035" s="27"/>
      <c r="D1035" s="11"/>
      <c r="E1035" s="11"/>
      <c r="F1035" s="11"/>
      <c r="G1035" s="11"/>
      <c r="H1035" s="15"/>
      <c r="I1035" s="10"/>
    </row>
    <row r="1036" spans="1:8" s="28" customFormat="1" ht="15" hidden="1">
      <c r="A1036" s="26"/>
      <c r="B1036" s="26"/>
      <c r="C1036" s="27"/>
      <c r="D1036" s="11"/>
      <c r="E1036" s="11"/>
      <c r="F1036" s="11"/>
      <c r="G1036" s="11"/>
      <c r="H1036" s="14"/>
    </row>
    <row r="1037" spans="1:8" s="28" customFormat="1" ht="15" hidden="1">
      <c r="A1037" s="26"/>
      <c r="B1037" s="26"/>
      <c r="C1037" s="27"/>
      <c r="D1037" s="11"/>
      <c r="E1037" s="11"/>
      <c r="F1037" s="11"/>
      <c r="G1037" s="11"/>
      <c r="H1037" s="15"/>
    </row>
    <row r="1038" spans="1:9" s="28" customFormat="1" ht="15">
      <c r="A1038" s="26"/>
      <c r="B1038" s="26"/>
      <c r="C1038" s="27"/>
      <c r="D1038" s="11"/>
      <c r="E1038" s="11"/>
      <c r="F1038" s="11"/>
      <c r="G1038" s="11"/>
      <c r="H1038" s="15"/>
      <c r="I1038" s="10"/>
    </row>
    <row r="1039" spans="1:9" s="28" customFormat="1" ht="15">
      <c r="A1039" s="26"/>
      <c r="B1039" s="26"/>
      <c r="C1039" s="27"/>
      <c r="D1039" s="11"/>
      <c r="E1039" s="11"/>
      <c r="F1039" s="11"/>
      <c r="G1039" s="11"/>
      <c r="H1039" s="15"/>
      <c r="I1039" s="10"/>
    </row>
    <row r="1040" spans="1:9" s="28" customFormat="1" ht="15" hidden="1">
      <c r="A1040" s="26"/>
      <c r="B1040" s="26"/>
      <c r="C1040" s="27"/>
      <c r="D1040" s="11"/>
      <c r="E1040" s="11"/>
      <c r="F1040" s="11"/>
      <c r="G1040" s="11"/>
      <c r="H1040" s="14"/>
      <c r="I1040" s="10"/>
    </row>
    <row r="1041" spans="1:8" s="28" customFormat="1" ht="15" hidden="1">
      <c r="A1041" s="26"/>
      <c r="B1041" s="26"/>
      <c r="C1041" s="27"/>
      <c r="D1041" s="11"/>
      <c r="E1041" s="11"/>
      <c r="F1041" s="11"/>
      <c r="G1041" s="11"/>
      <c r="H1041" s="15"/>
    </row>
    <row r="1042" spans="1:8" s="28" customFormat="1" ht="15" hidden="1">
      <c r="A1042" s="26"/>
      <c r="B1042" s="26"/>
      <c r="C1042" s="27"/>
      <c r="D1042" s="11"/>
      <c r="E1042" s="11"/>
      <c r="F1042" s="11"/>
      <c r="G1042" s="11"/>
      <c r="H1042" s="15"/>
    </row>
    <row r="1043" spans="1:8" s="28" customFormat="1" ht="15" hidden="1">
      <c r="A1043" s="26"/>
      <c r="B1043" s="26"/>
      <c r="C1043" s="27"/>
      <c r="D1043" s="11"/>
      <c r="E1043" s="11"/>
      <c r="F1043" s="11"/>
      <c r="G1043" s="11"/>
      <c r="H1043" s="14"/>
    </row>
    <row r="1044" spans="1:8" s="28" customFormat="1" ht="15" hidden="1">
      <c r="A1044" s="26"/>
      <c r="B1044" s="26"/>
      <c r="C1044" s="27"/>
      <c r="D1044" s="11"/>
      <c r="E1044" s="11"/>
      <c r="F1044" s="11"/>
      <c r="G1044" s="11"/>
      <c r="H1044" s="15"/>
    </row>
    <row r="1045" spans="1:8" s="28" customFormat="1" ht="15" hidden="1">
      <c r="A1045" s="26"/>
      <c r="B1045" s="26"/>
      <c r="C1045" s="27"/>
      <c r="D1045" s="11"/>
      <c r="E1045" s="11"/>
      <c r="F1045" s="11"/>
      <c r="G1045" s="11"/>
      <c r="H1045" s="15"/>
    </row>
    <row r="1046" spans="1:9" s="28" customFormat="1" ht="15">
      <c r="A1046" s="26"/>
      <c r="B1046" s="26"/>
      <c r="C1046" s="27"/>
      <c r="D1046" s="11"/>
      <c r="E1046" s="11"/>
      <c r="F1046" s="11"/>
      <c r="G1046" s="11"/>
      <c r="H1046" s="15"/>
      <c r="I1046" s="10"/>
    </row>
    <row r="1047" spans="1:9" s="28" customFormat="1" ht="15" hidden="1">
      <c r="A1047" s="26"/>
      <c r="B1047" s="26"/>
      <c r="C1047" s="27"/>
      <c r="D1047" s="11"/>
      <c r="E1047" s="11"/>
      <c r="F1047" s="11"/>
      <c r="G1047" s="11"/>
      <c r="H1047" s="14"/>
      <c r="I1047" s="10"/>
    </row>
    <row r="1048" spans="1:8" s="28" customFormat="1" ht="15" hidden="1">
      <c r="A1048" s="26"/>
      <c r="B1048" s="26"/>
      <c r="C1048" s="27"/>
      <c r="D1048" s="11"/>
      <c r="E1048" s="11"/>
      <c r="F1048" s="11"/>
      <c r="G1048" s="11"/>
      <c r="H1048" s="15"/>
    </row>
    <row r="1049" spans="1:8" s="28" customFormat="1" ht="15" hidden="1">
      <c r="A1049" s="26"/>
      <c r="B1049" s="26"/>
      <c r="C1049" s="27"/>
      <c r="D1049" s="11"/>
      <c r="E1049" s="11"/>
      <c r="F1049" s="11"/>
      <c r="G1049" s="11"/>
      <c r="H1049" s="15"/>
    </row>
    <row r="1050" spans="1:8" s="28" customFormat="1" ht="15" hidden="1">
      <c r="A1050" s="26"/>
      <c r="B1050" s="26"/>
      <c r="C1050" s="27"/>
      <c r="D1050" s="11"/>
      <c r="E1050" s="11"/>
      <c r="F1050" s="11"/>
      <c r="G1050" s="11"/>
      <c r="H1050" s="15"/>
    </row>
    <row r="1051" spans="1:9" s="28" customFormat="1" ht="15" hidden="1">
      <c r="A1051" s="26"/>
      <c r="B1051" s="26"/>
      <c r="C1051" s="27"/>
      <c r="D1051" s="11"/>
      <c r="E1051" s="11"/>
      <c r="F1051" s="11"/>
      <c r="G1051" s="11"/>
      <c r="H1051" s="15"/>
      <c r="I1051" s="10"/>
    </row>
    <row r="1052" spans="1:8" s="28" customFormat="1" ht="15" hidden="1">
      <c r="A1052" s="26"/>
      <c r="B1052" s="26"/>
      <c r="C1052" s="27"/>
      <c r="D1052" s="11"/>
      <c r="E1052" s="11"/>
      <c r="F1052" s="11"/>
      <c r="G1052" s="11"/>
      <c r="H1052" s="14"/>
    </row>
    <row r="1053" spans="1:9" s="28" customFormat="1" ht="15" hidden="1">
      <c r="A1053" s="26"/>
      <c r="B1053" s="26"/>
      <c r="C1053" s="27"/>
      <c r="D1053" s="11"/>
      <c r="E1053" s="11"/>
      <c r="F1053" s="11"/>
      <c r="G1053" s="11"/>
      <c r="H1053" s="15"/>
      <c r="I1053" s="10"/>
    </row>
    <row r="1054" spans="1:8" s="28" customFormat="1" ht="15" hidden="1">
      <c r="A1054" s="26"/>
      <c r="B1054" s="26"/>
      <c r="C1054" s="27"/>
      <c r="D1054" s="11"/>
      <c r="E1054" s="11"/>
      <c r="F1054" s="11"/>
      <c r="G1054" s="11"/>
      <c r="H1054" s="13"/>
    </row>
    <row r="1055" spans="1:9" s="28" customFormat="1" ht="15" hidden="1">
      <c r="A1055" s="26"/>
      <c r="B1055" s="26"/>
      <c r="C1055" s="27"/>
      <c r="D1055" s="11"/>
      <c r="E1055" s="11"/>
      <c r="F1055" s="11"/>
      <c r="G1055" s="11"/>
      <c r="H1055" s="14"/>
      <c r="I1055" s="10"/>
    </row>
    <row r="1056" spans="1:8" s="28" customFormat="1" ht="15" hidden="1">
      <c r="A1056" s="26"/>
      <c r="B1056" s="26"/>
      <c r="C1056" s="27"/>
      <c r="D1056" s="11"/>
      <c r="E1056" s="11"/>
      <c r="F1056" s="11"/>
      <c r="G1056" s="11"/>
      <c r="H1056" s="15"/>
    </row>
    <row r="1057" spans="1:9" s="28" customFormat="1" ht="15" hidden="1">
      <c r="A1057" s="26"/>
      <c r="B1057" s="26"/>
      <c r="C1057" s="27"/>
      <c r="D1057" s="11"/>
      <c r="E1057" s="11"/>
      <c r="F1057" s="11"/>
      <c r="G1057" s="11"/>
      <c r="H1057" s="14"/>
      <c r="I1057" s="10"/>
    </row>
    <row r="1058" spans="1:8" s="28" customFormat="1" ht="15" hidden="1">
      <c r="A1058" s="26"/>
      <c r="B1058" s="26"/>
      <c r="C1058" s="27"/>
      <c r="D1058" s="11"/>
      <c r="E1058" s="11"/>
      <c r="F1058" s="11"/>
      <c r="G1058" s="11"/>
      <c r="H1058" s="15"/>
    </row>
    <row r="1059" spans="1:9" s="28" customFormat="1" ht="15" hidden="1">
      <c r="A1059" s="26"/>
      <c r="B1059" s="26"/>
      <c r="C1059" s="27"/>
      <c r="D1059" s="11"/>
      <c r="E1059" s="11"/>
      <c r="F1059" s="11"/>
      <c r="G1059" s="11"/>
      <c r="H1059" s="15"/>
      <c r="I1059" s="10"/>
    </row>
    <row r="1060" spans="1:9" s="28" customFormat="1" ht="15" hidden="1">
      <c r="A1060" s="26"/>
      <c r="B1060" s="26"/>
      <c r="C1060" s="27"/>
      <c r="D1060" s="11"/>
      <c r="E1060" s="11"/>
      <c r="F1060" s="11"/>
      <c r="G1060" s="11"/>
      <c r="H1060" s="15"/>
      <c r="I1060" s="10"/>
    </row>
    <row r="1061" spans="1:8" s="28" customFormat="1" ht="15" hidden="1">
      <c r="A1061" s="26"/>
      <c r="B1061" s="26"/>
      <c r="C1061" s="27"/>
      <c r="D1061" s="11"/>
      <c r="E1061" s="11"/>
      <c r="F1061" s="11"/>
      <c r="G1061" s="11"/>
      <c r="H1061" s="12"/>
    </row>
    <row r="1062" spans="1:9" s="28" customFormat="1" ht="15">
      <c r="A1062" s="26"/>
      <c r="B1062" s="26"/>
      <c r="C1062" s="27"/>
      <c r="D1062" s="11"/>
      <c r="E1062" s="11"/>
      <c r="F1062" s="11"/>
      <c r="G1062" s="11"/>
      <c r="H1062" s="13"/>
      <c r="I1062" s="10"/>
    </row>
    <row r="1063" spans="1:9" s="28" customFormat="1" ht="15">
      <c r="A1063" s="26"/>
      <c r="B1063" s="26"/>
      <c r="C1063" s="27"/>
      <c r="D1063" s="11"/>
      <c r="E1063" s="11"/>
      <c r="F1063" s="11"/>
      <c r="G1063" s="11"/>
      <c r="H1063" s="14"/>
      <c r="I1063" s="10"/>
    </row>
    <row r="1064" spans="1:9" s="28" customFormat="1" ht="15" hidden="1">
      <c r="A1064" s="26"/>
      <c r="B1064" s="26"/>
      <c r="C1064" s="27"/>
      <c r="D1064" s="11"/>
      <c r="E1064" s="11"/>
      <c r="F1064" s="11"/>
      <c r="G1064" s="11"/>
      <c r="I1064" s="10"/>
    </row>
    <row r="1065" spans="1:7" s="28" customFormat="1" ht="15" hidden="1">
      <c r="A1065" s="26"/>
      <c r="B1065" s="26"/>
      <c r="C1065" s="27"/>
      <c r="D1065" s="11"/>
      <c r="E1065" s="11"/>
      <c r="F1065" s="11"/>
      <c r="G1065" s="11"/>
    </row>
    <row r="1066" spans="1:7" s="28" customFormat="1" ht="15">
      <c r="A1066" s="26"/>
      <c r="B1066" s="26"/>
      <c r="C1066" s="27"/>
      <c r="D1066" s="11"/>
      <c r="E1066" s="11"/>
      <c r="F1066" s="11"/>
      <c r="G1066" s="11"/>
    </row>
    <row r="1067" spans="1:8" s="28" customFormat="1" ht="15" hidden="1">
      <c r="A1067" s="26"/>
      <c r="B1067" s="26"/>
      <c r="C1067" s="27"/>
      <c r="D1067" s="11"/>
      <c r="E1067" s="11"/>
      <c r="F1067" s="11"/>
      <c r="G1067" s="11"/>
      <c r="H1067" s="14"/>
    </row>
    <row r="1068" spans="1:7" s="28" customFormat="1" ht="15" hidden="1">
      <c r="A1068" s="26"/>
      <c r="B1068" s="26"/>
      <c r="C1068" s="27"/>
      <c r="D1068" s="11"/>
      <c r="E1068" s="11"/>
      <c r="F1068" s="11"/>
      <c r="G1068" s="11"/>
    </row>
    <row r="1069" spans="1:8" s="28" customFormat="1" ht="15">
      <c r="A1069" s="26"/>
      <c r="B1069" s="26"/>
      <c r="C1069" s="27"/>
      <c r="D1069" s="11"/>
      <c r="E1069" s="11"/>
      <c r="F1069" s="11"/>
      <c r="G1069" s="11"/>
      <c r="H1069" s="13"/>
    </row>
    <row r="1070" spans="1:8" s="28" customFormat="1" ht="15" hidden="1">
      <c r="A1070" s="26"/>
      <c r="B1070" s="26"/>
      <c r="C1070" s="27"/>
      <c r="D1070" s="11"/>
      <c r="E1070" s="11"/>
      <c r="F1070" s="11"/>
      <c r="G1070" s="11"/>
      <c r="H1070" s="14"/>
    </row>
    <row r="1071" spans="1:9" s="28" customFormat="1" ht="15">
      <c r="A1071" s="26"/>
      <c r="B1071" s="26"/>
      <c r="C1071" s="27"/>
      <c r="D1071" s="11"/>
      <c r="E1071" s="11"/>
      <c r="F1071" s="11"/>
      <c r="G1071" s="11"/>
      <c r="H1071" s="15"/>
      <c r="I1071" s="10"/>
    </row>
    <row r="1072" spans="1:9" s="28" customFormat="1" ht="15" hidden="1">
      <c r="A1072" s="26"/>
      <c r="B1072" s="26"/>
      <c r="C1072" s="27"/>
      <c r="D1072" s="11"/>
      <c r="E1072" s="11"/>
      <c r="F1072" s="11"/>
      <c r="G1072" s="11"/>
      <c r="I1072" s="10"/>
    </row>
    <row r="1073" spans="1:7" s="28" customFormat="1" ht="15" hidden="1">
      <c r="A1073" s="26"/>
      <c r="B1073" s="26"/>
      <c r="C1073" s="27"/>
      <c r="D1073" s="11"/>
      <c r="E1073" s="11"/>
      <c r="F1073" s="11"/>
      <c r="G1073" s="11"/>
    </row>
    <row r="1074" spans="1:7" s="28" customFormat="1" ht="15" hidden="1">
      <c r="A1074" s="26"/>
      <c r="B1074" s="26"/>
      <c r="C1074" s="27"/>
      <c r="D1074" s="11"/>
      <c r="E1074" s="11"/>
      <c r="F1074" s="11"/>
      <c r="G1074" s="11"/>
    </row>
    <row r="1075" spans="1:9" s="28" customFormat="1" ht="15" hidden="1">
      <c r="A1075" s="26"/>
      <c r="B1075" s="26"/>
      <c r="C1075" s="27"/>
      <c r="D1075" s="11"/>
      <c r="E1075" s="11"/>
      <c r="F1075" s="11"/>
      <c r="G1075" s="11"/>
      <c r="I1075" s="10"/>
    </row>
    <row r="1076" spans="1:9" s="28" customFormat="1" ht="15" hidden="1">
      <c r="A1076" s="26"/>
      <c r="B1076" s="26"/>
      <c r="C1076" s="27"/>
      <c r="D1076" s="11"/>
      <c r="E1076" s="11"/>
      <c r="F1076" s="11"/>
      <c r="G1076" s="11"/>
      <c r="H1076" s="12"/>
      <c r="I1076" s="10"/>
    </row>
    <row r="1077" spans="1:8" s="28" customFormat="1" ht="15" hidden="1">
      <c r="A1077" s="26"/>
      <c r="B1077" s="26"/>
      <c r="C1077" s="27"/>
      <c r="D1077" s="11"/>
      <c r="E1077" s="11"/>
      <c r="F1077" s="11"/>
      <c r="G1077" s="11"/>
      <c r="H1077" s="13"/>
    </row>
    <row r="1078" spans="1:9" s="28" customFormat="1" ht="15" hidden="1">
      <c r="A1078" s="26"/>
      <c r="B1078" s="26"/>
      <c r="C1078" s="27"/>
      <c r="D1078" s="11"/>
      <c r="E1078" s="11"/>
      <c r="F1078" s="11"/>
      <c r="G1078" s="11"/>
      <c r="H1078" s="14"/>
      <c r="I1078" s="10"/>
    </row>
    <row r="1079" spans="1:8" s="28" customFormat="1" ht="15" hidden="1">
      <c r="A1079" s="26"/>
      <c r="B1079" s="26"/>
      <c r="C1079" s="27"/>
      <c r="D1079" s="11"/>
      <c r="E1079" s="11"/>
      <c r="F1079" s="11"/>
      <c r="G1079" s="11"/>
      <c r="H1079" s="15"/>
    </row>
    <row r="1080" spans="1:8" s="28" customFormat="1" ht="15" hidden="1">
      <c r="A1080" s="26"/>
      <c r="B1080" s="26"/>
      <c r="C1080" s="27"/>
      <c r="D1080" s="11"/>
      <c r="E1080" s="11"/>
      <c r="F1080" s="11"/>
      <c r="G1080" s="11"/>
      <c r="H1080" s="14"/>
    </row>
    <row r="1081" spans="1:8" s="28" customFormat="1" ht="15" hidden="1">
      <c r="A1081" s="26"/>
      <c r="B1081" s="26"/>
      <c r="C1081" s="27"/>
      <c r="D1081" s="11"/>
      <c r="E1081" s="11"/>
      <c r="F1081" s="11"/>
      <c r="G1081" s="11"/>
      <c r="H1081" s="15"/>
    </row>
    <row r="1082" spans="1:8" s="28" customFormat="1" ht="15" hidden="1">
      <c r="A1082" s="26"/>
      <c r="B1082" s="26"/>
      <c r="C1082" s="27"/>
      <c r="D1082" s="11"/>
      <c r="E1082" s="11"/>
      <c r="F1082" s="11"/>
      <c r="G1082" s="11"/>
      <c r="H1082" s="15"/>
    </row>
    <row r="1083" spans="1:8" s="28" customFormat="1" ht="15" hidden="1">
      <c r="A1083" s="26"/>
      <c r="B1083" s="26"/>
      <c r="C1083" s="27"/>
      <c r="D1083" s="11"/>
      <c r="E1083" s="11"/>
      <c r="F1083" s="11"/>
      <c r="G1083" s="11"/>
      <c r="H1083" s="15"/>
    </row>
    <row r="1084" spans="1:9" s="28" customFormat="1" ht="15" hidden="1">
      <c r="A1084" s="26"/>
      <c r="B1084" s="26"/>
      <c r="C1084" s="27"/>
      <c r="D1084" s="11"/>
      <c r="E1084" s="11"/>
      <c r="F1084" s="11"/>
      <c r="G1084" s="11"/>
      <c r="H1084" s="14"/>
      <c r="I1084" s="10"/>
    </row>
    <row r="1085" spans="1:9" s="28" customFormat="1" ht="15" hidden="1">
      <c r="A1085" s="26"/>
      <c r="B1085" s="26"/>
      <c r="C1085" s="27"/>
      <c r="D1085" s="11"/>
      <c r="E1085" s="11"/>
      <c r="F1085" s="11"/>
      <c r="G1085" s="11"/>
      <c r="I1085" s="10"/>
    </row>
    <row r="1086" spans="1:9" s="28" customFormat="1" ht="15" hidden="1">
      <c r="A1086" s="26"/>
      <c r="B1086" s="26"/>
      <c r="C1086" s="27"/>
      <c r="D1086" s="11"/>
      <c r="E1086" s="11"/>
      <c r="F1086" s="11"/>
      <c r="G1086" s="11"/>
      <c r="H1086" s="14"/>
      <c r="I1086" s="10"/>
    </row>
    <row r="1087" spans="1:8" s="28" customFormat="1" ht="15" hidden="1">
      <c r="A1087" s="26"/>
      <c r="B1087" s="26"/>
      <c r="C1087" s="27"/>
      <c r="D1087" s="11"/>
      <c r="E1087" s="11"/>
      <c r="F1087" s="11"/>
      <c r="G1087" s="11"/>
      <c r="H1087" s="15"/>
    </row>
    <row r="1088" spans="1:8" s="10" customFormat="1" ht="15">
      <c r="A1088" s="7"/>
      <c r="B1088" s="7"/>
      <c r="C1088" s="8"/>
      <c r="D1088" s="9"/>
      <c r="E1088" s="9"/>
      <c r="F1088" s="9"/>
      <c r="G1088" s="9"/>
      <c r="H1088" s="19"/>
    </row>
    <row r="1089" spans="1:9" s="28" customFormat="1" ht="15">
      <c r="A1089" s="26"/>
      <c r="B1089" s="26"/>
      <c r="C1089" s="27"/>
      <c r="D1089" s="11"/>
      <c r="E1089" s="11"/>
      <c r="F1089" s="11"/>
      <c r="G1089" s="11"/>
      <c r="H1089" s="14"/>
      <c r="I1089" s="10"/>
    </row>
    <row r="1090" spans="1:9" s="28" customFormat="1" ht="15" hidden="1">
      <c r="A1090" s="26"/>
      <c r="B1090" s="26"/>
      <c r="C1090" s="27"/>
      <c r="D1090" s="11"/>
      <c r="E1090" s="11"/>
      <c r="F1090" s="11"/>
      <c r="G1090" s="11"/>
      <c r="H1090" s="15"/>
      <c r="I1090" s="10"/>
    </row>
    <row r="1091" spans="1:9" s="28" customFormat="1" ht="15" hidden="1">
      <c r="A1091" s="26"/>
      <c r="B1091" s="26"/>
      <c r="C1091" s="27"/>
      <c r="D1091" s="11"/>
      <c r="E1091" s="11"/>
      <c r="F1091" s="11"/>
      <c r="G1091" s="11"/>
      <c r="H1091" s="15"/>
      <c r="I1091" s="10"/>
    </row>
    <row r="1092" spans="1:8" s="28" customFormat="1" ht="15" hidden="1">
      <c r="A1092" s="26"/>
      <c r="B1092" s="26"/>
      <c r="C1092" s="27"/>
      <c r="D1092" s="11"/>
      <c r="E1092" s="11"/>
      <c r="F1092" s="11"/>
      <c r="G1092" s="11"/>
      <c r="H1092" s="15"/>
    </row>
    <row r="1093" spans="1:9" s="28" customFormat="1" ht="15">
      <c r="A1093" s="26"/>
      <c r="B1093" s="26"/>
      <c r="C1093" s="27"/>
      <c r="D1093" s="11"/>
      <c r="E1093" s="11"/>
      <c r="F1093" s="11"/>
      <c r="G1093" s="11"/>
      <c r="H1093" s="14"/>
      <c r="I1093" s="10"/>
    </row>
    <row r="1094" spans="1:9" s="28" customFormat="1" ht="15" hidden="1">
      <c r="A1094" s="26"/>
      <c r="B1094" s="26"/>
      <c r="C1094" s="27"/>
      <c r="D1094" s="11"/>
      <c r="E1094" s="11"/>
      <c r="F1094" s="11"/>
      <c r="G1094" s="11"/>
      <c r="I1094" s="10"/>
    </row>
    <row r="1095" spans="1:9" s="28" customFormat="1" ht="15" hidden="1">
      <c r="A1095" s="26"/>
      <c r="B1095" s="26"/>
      <c r="C1095" s="27"/>
      <c r="D1095" s="11"/>
      <c r="E1095" s="11"/>
      <c r="F1095" s="11"/>
      <c r="G1095" s="11"/>
      <c r="H1095" s="12"/>
      <c r="I1095" s="10"/>
    </row>
    <row r="1096" spans="1:8" s="28" customFormat="1" ht="15" hidden="1">
      <c r="A1096" s="26"/>
      <c r="B1096" s="26"/>
      <c r="C1096" s="27"/>
      <c r="D1096" s="11"/>
      <c r="E1096" s="11"/>
      <c r="F1096" s="11"/>
      <c r="G1096" s="11"/>
      <c r="H1096" s="13"/>
    </row>
    <row r="1097" spans="1:9" s="28" customFormat="1" ht="15">
      <c r="A1097" s="26"/>
      <c r="B1097" s="26"/>
      <c r="C1097" s="27"/>
      <c r="D1097" s="11"/>
      <c r="E1097" s="11"/>
      <c r="F1097" s="11"/>
      <c r="G1097" s="11"/>
      <c r="I1097" s="10"/>
    </row>
    <row r="1098" spans="1:9" s="28" customFormat="1" ht="15" hidden="1">
      <c r="A1098" s="26"/>
      <c r="B1098" s="26"/>
      <c r="C1098" s="27"/>
      <c r="D1098" s="11"/>
      <c r="E1098" s="11"/>
      <c r="F1098" s="11"/>
      <c r="G1098" s="11"/>
      <c r="I1098" s="10"/>
    </row>
    <row r="1099" spans="1:9" s="28" customFormat="1" ht="15" hidden="1">
      <c r="A1099" s="26"/>
      <c r="B1099" s="26"/>
      <c r="C1099" s="27"/>
      <c r="D1099" s="11"/>
      <c r="E1099" s="11"/>
      <c r="F1099" s="11"/>
      <c r="G1099" s="11"/>
      <c r="I1099" s="10"/>
    </row>
    <row r="1100" spans="1:7" s="28" customFormat="1" ht="15" hidden="1">
      <c r="A1100" s="26"/>
      <c r="B1100" s="26"/>
      <c r="C1100" s="27"/>
      <c r="D1100" s="11"/>
      <c r="E1100" s="11"/>
      <c r="F1100" s="11"/>
      <c r="G1100" s="11"/>
    </row>
    <row r="1101" spans="1:9" s="28" customFormat="1" ht="15">
      <c r="A1101" s="26"/>
      <c r="B1101" s="26"/>
      <c r="C1101" s="27"/>
      <c r="D1101" s="11"/>
      <c r="E1101" s="11"/>
      <c r="F1101" s="11"/>
      <c r="G1101" s="11"/>
      <c r="I1101" s="10"/>
    </row>
    <row r="1102" spans="1:9" s="28" customFormat="1" ht="15" hidden="1">
      <c r="A1102" s="26"/>
      <c r="B1102" s="26"/>
      <c r="C1102" s="27"/>
      <c r="D1102" s="11"/>
      <c r="E1102" s="11"/>
      <c r="F1102" s="11"/>
      <c r="G1102" s="11"/>
      <c r="I1102" s="10"/>
    </row>
    <row r="1103" spans="1:9" s="28" customFormat="1" ht="15" hidden="1">
      <c r="A1103" s="26"/>
      <c r="B1103" s="26"/>
      <c r="C1103" s="27"/>
      <c r="D1103" s="11"/>
      <c r="E1103" s="11"/>
      <c r="F1103" s="11"/>
      <c r="G1103" s="11"/>
      <c r="I1103" s="10"/>
    </row>
    <row r="1104" spans="1:7" s="28" customFormat="1" ht="15" hidden="1">
      <c r="A1104" s="26"/>
      <c r="B1104" s="26"/>
      <c r="C1104" s="27"/>
      <c r="D1104" s="11"/>
      <c r="E1104" s="11"/>
      <c r="F1104" s="11"/>
      <c r="G1104" s="11"/>
    </row>
    <row r="1105" spans="1:9" s="28" customFormat="1" ht="15">
      <c r="A1105" s="26"/>
      <c r="B1105" s="26"/>
      <c r="C1105" s="27"/>
      <c r="D1105" s="11"/>
      <c r="E1105" s="11"/>
      <c r="F1105" s="11"/>
      <c r="G1105" s="11"/>
      <c r="I1105" s="10"/>
    </row>
    <row r="1106" spans="1:9" s="28" customFormat="1" ht="15" hidden="1">
      <c r="A1106" s="26"/>
      <c r="B1106" s="26"/>
      <c r="C1106" s="27"/>
      <c r="D1106" s="11"/>
      <c r="E1106" s="11"/>
      <c r="F1106" s="11"/>
      <c r="G1106" s="11"/>
      <c r="H1106" s="13"/>
      <c r="I1106" s="10"/>
    </row>
    <row r="1107" spans="1:9" s="28" customFormat="1" ht="15" hidden="1">
      <c r="A1107" s="26"/>
      <c r="B1107" s="26"/>
      <c r="C1107" s="27"/>
      <c r="D1107" s="11"/>
      <c r="E1107" s="11"/>
      <c r="F1107" s="11"/>
      <c r="G1107" s="11"/>
      <c r="H1107" s="14"/>
      <c r="I1107" s="10"/>
    </row>
    <row r="1108" spans="1:7" s="28" customFormat="1" ht="15" hidden="1">
      <c r="A1108" s="26"/>
      <c r="B1108" s="26"/>
      <c r="C1108" s="27"/>
      <c r="D1108" s="11"/>
      <c r="E1108" s="11"/>
      <c r="F1108" s="11"/>
      <c r="G1108" s="11"/>
    </row>
    <row r="1109" spans="1:8" s="10" customFormat="1" ht="15">
      <c r="A1109" s="7"/>
      <c r="B1109" s="7"/>
      <c r="C1109" s="8"/>
      <c r="D1109" s="9"/>
      <c r="E1109" s="9"/>
      <c r="F1109" s="9"/>
      <c r="G1109" s="9"/>
      <c r="H1109" s="21"/>
    </row>
    <row r="1110" spans="1:9" s="28" customFormat="1" ht="15">
      <c r="A1110" s="26"/>
      <c r="B1110" s="26"/>
      <c r="C1110" s="27"/>
      <c r="D1110" s="11"/>
      <c r="E1110" s="11"/>
      <c r="F1110" s="11"/>
      <c r="G1110" s="11"/>
      <c r="I1110" s="10"/>
    </row>
    <row r="1111" spans="1:9" s="28" customFormat="1" ht="15">
      <c r="A1111" s="26"/>
      <c r="B1111" s="26"/>
      <c r="C1111" s="27"/>
      <c r="D1111" s="11"/>
      <c r="E1111" s="11"/>
      <c r="F1111" s="11"/>
      <c r="G1111" s="11"/>
      <c r="I1111" s="10"/>
    </row>
    <row r="1112" spans="1:9" s="28" customFormat="1" ht="15" hidden="1">
      <c r="A1112" s="26"/>
      <c r="B1112" s="26"/>
      <c r="C1112" s="27"/>
      <c r="D1112" s="11"/>
      <c r="E1112" s="11"/>
      <c r="F1112" s="11"/>
      <c r="G1112" s="11"/>
      <c r="H1112" s="14"/>
      <c r="I1112" s="10"/>
    </row>
    <row r="1113" spans="1:7" s="28" customFormat="1" ht="15" hidden="1">
      <c r="A1113" s="26"/>
      <c r="B1113" s="26"/>
      <c r="C1113" s="27"/>
      <c r="D1113" s="11"/>
      <c r="E1113" s="11"/>
      <c r="F1113" s="11"/>
      <c r="G1113" s="11"/>
    </row>
    <row r="1114" spans="1:8" s="28" customFormat="1" ht="15" hidden="1">
      <c r="A1114" s="26"/>
      <c r="B1114" s="26"/>
      <c r="C1114" s="27"/>
      <c r="D1114" s="11"/>
      <c r="E1114" s="11"/>
      <c r="F1114" s="11"/>
      <c r="G1114" s="11"/>
      <c r="H1114" s="14"/>
    </row>
    <row r="1115" spans="1:7" s="28" customFormat="1" ht="15" hidden="1">
      <c r="A1115" s="26"/>
      <c r="B1115" s="26"/>
      <c r="C1115" s="27"/>
      <c r="D1115" s="11"/>
      <c r="E1115" s="11"/>
      <c r="F1115" s="11"/>
      <c r="G1115" s="11"/>
    </row>
    <row r="1116" spans="1:8" s="28" customFormat="1" ht="15" hidden="1">
      <c r="A1116" s="26"/>
      <c r="B1116" s="26"/>
      <c r="C1116" s="27"/>
      <c r="D1116" s="11"/>
      <c r="E1116" s="11"/>
      <c r="F1116" s="11"/>
      <c r="G1116" s="11"/>
      <c r="H1116" s="13"/>
    </row>
    <row r="1117" spans="1:8" s="28" customFormat="1" ht="15" hidden="1">
      <c r="A1117" s="26"/>
      <c r="B1117" s="26"/>
      <c r="C1117" s="27"/>
      <c r="D1117" s="11"/>
      <c r="E1117" s="11"/>
      <c r="F1117" s="11"/>
      <c r="G1117" s="11"/>
      <c r="H1117" s="14"/>
    </row>
    <row r="1118" spans="1:7" s="28" customFormat="1" ht="15" hidden="1">
      <c r="A1118" s="26"/>
      <c r="B1118" s="26"/>
      <c r="C1118" s="27"/>
      <c r="D1118" s="11"/>
      <c r="E1118" s="11"/>
      <c r="F1118" s="11"/>
      <c r="G1118" s="11"/>
    </row>
    <row r="1119" spans="1:8" s="28" customFormat="1" ht="15" hidden="1">
      <c r="A1119" s="26"/>
      <c r="B1119" s="26"/>
      <c r="C1119" s="27"/>
      <c r="D1119" s="11"/>
      <c r="E1119" s="11"/>
      <c r="F1119" s="11"/>
      <c r="G1119" s="11"/>
      <c r="H1119" s="14"/>
    </row>
    <row r="1120" spans="1:7" s="28" customFormat="1" ht="15" hidden="1">
      <c r="A1120" s="26"/>
      <c r="B1120" s="26"/>
      <c r="C1120" s="27"/>
      <c r="D1120" s="11"/>
      <c r="E1120" s="11"/>
      <c r="F1120" s="11"/>
      <c r="G1120" s="11"/>
    </row>
    <row r="1121" spans="1:8" s="28" customFormat="1" ht="15" hidden="1">
      <c r="A1121" s="26"/>
      <c r="B1121" s="26"/>
      <c r="C1121" s="27"/>
      <c r="D1121" s="11"/>
      <c r="E1121" s="11"/>
      <c r="F1121" s="11"/>
      <c r="G1121" s="11"/>
      <c r="H1121" s="14"/>
    </row>
    <row r="1122" spans="1:7" s="28" customFormat="1" ht="15" hidden="1">
      <c r="A1122" s="26"/>
      <c r="B1122" s="26"/>
      <c r="C1122" s="27"/>
      <c r="D1122" s="11"/>
      <c r="E1122" s="11"/>
      <c r="F1122" s="11"/>
      <c r="G1122" s="11"/>
    </row>
    <row r="1123" spans="1:8" s="28" customFormat="1" ht="15" hidden="1">
      <c r="A1123" s="26"/>
      <c r="B1123" s="26"/>
      <c r="C1123" s="27"/>
      <c r="D1123" s="11"/>
      <c r="E1123" s="11"/>
      <c r="F1123" s="11"/>
      <c r="G1123" s="11"/>
      <c r="H1123" s="14"/>
    </row>
    <row r="1124" spans="1:7" s="28" customFormat="1" ht="15" hidden="1">
      <c r="A1124" s="26"/>
      <c r="B1124" s="26"/>
      <c r="C1124" s="27"/>
      <c r="D1124" s="11"/>
      <c r="E1124" s="11"/>
      <c r="F1124" s="11"/>
      <c r="G1124" s="11"/>
    </row>
    <row r="1125" spans="1:7" s="28" customFormat="1" ht="15" hidden="1">
      <c r="A1125" s="26"/>
      <c r="B1125" s="26"/>
      <c r="C1125" s="27"/>
      <c r="D1125" s="11"/>
      <c r="E1125" s="11"/>
      <c r="F1125" s="11"/>
      <c r="G1125" s="11"/>
    </row>
    <row r="1126" spans="1:9" s="28" customFormat="1" ht="15" hidden="1">
      <c r="A1126" s="26"/>
      <c r="B1126" s="26"/>
      <c r="C1126" s="27"/>
      <c r="D1126" s="11"/>
      <c r="E1126" s="11"/>
      <c r="F1126" s="11"/>
      <c r="G1126" s="11"/>
      <c r="I1126" s="10"/>
    </row>
    <row r="1127" spans="1:8" s="28" customFormat="1" ht="15" hidden="1">
      <c r="A1127" s="26"/>
      <c r="B1127" s="26"/>
      <c r="C1127" s="27"/>
      <c r="D1127" s="11"/>
      <c r="E1127" s="11"/>
      <c r="F1127" s="11"/>
      <c r="G1127" s="11"/>
      <c r="H1127" s="12"/>
    </row>
    <row r="1128" spans="1:8" s="28" customFormat="1" ht="15" hidden="1">
      <c r="A1128" s="26"/>
      <c r="B1128" s="26"/>
      <c r="C1128" s="27"/>
      <c r="D1128" s="11"/>
      <c r="E1128" s="11"/>
      <c r="F1128" s="11"/>
      <c r="G1128" s="11"/>
      <c r="H1128" s="13"/>
    </row>
    <row r="1129" spans="1:8" s="28" customFormat="1" ht="15" hidden="1">
      <c r="A1129" s="26"/>
      <c r="B1129" s="26"/>
      <c r="C1129" s="27"/>
      <c r="D1129" s="11"/>
      <c r="E1129" s="11"/>
      <c r="F1129" s="11"/>
      <c r="G1129" s="11"/>
      <c r="H1129" s="14"/>
    </row>
    <row r="1130" spans="1:8" s="28" customFormat="1" ht="15" hidden="1">
      <c r="A1130" s="26"/>
      <c r="B1130" s="26"/>
      <c r="C1130" s="27"/>
      <c r="D1130" s="11"/>
      <c r="E1130" s="11"/>
      <c r="F1130" s="11"/>
      <c r="G1130" s="11"/>
      <c r="H1130" s="15"/>
    </row>
    <row r="1131" spans="1:8" s="28" customFormat="1" ht="15" hidden="1">
      <c r="A1131" s="26"/>
      <c r="B1131" s="26"/>
      <c r="C1131" s="27"/>
      <c r="D1131" s="11"/>
      <c r="E1131" s="11"/>
      <c r="F1131" s="11"/>
      <c r="G1131" s="11"/>
      <c r="H1131" s="15"/>
    </row>
    <row r="1132" spans="1:8" s="28" customFormat="1" ht="15" hidden="1">
      <c r="A1132" s="26"/>
      <c r="B1132" s="26"/>
      <c r="C1132" s="27"/>
      <c r="D1132" s="11"/>
      <c r="E1132" s="11"/>
      <c r="F1132" s="11"/>
      <c r="G1132" s="11"/>
      <c r="H1132" s="15"/>
    </row>
    <row r="1133" spans="1:8" s="28" customFormat="1" ht="15" hidden="1">
      <c r="A1133" s="26"/>
      <c r="B1133" s="26"/>
      <c r="C1133" s="27"/>
      <c r="D1133" s="11"/>
      <c r="E1133" s="11"/>
      <c r="F1133" s="11"/>
      <c r="G1133" s="11"/>
      <c r="H1133" s="15"/>
    </row>
    <row r="1134" spans="1:8" s="28" customFormat="1" ht="15" hidden="1">
      <c r="A1134" s="26"/>
      <c r="B1134" s="26"/>
      <c r="C1134" s="27"/>
      <c r="D1134" s="11"/>
      <c r="E1134" s="11"/>
      <c r="F1134" s="11"/>
      <c r="G1134" s="11"/>
      <c r="H1134" s="14"/>
    </row>
    <row r="1135" spans="1:9" s="28" customFormat="1" ht="15">
      <c r="A1135" s="26"/>
      <c r="B1135" s="26"/>
      <c r="C1135" s="27"/>
      <c r="D1135" s="11"/>
      <c r="E1135" s="11"/>
      <c r="F1135" s="11"/>
      <c r="G1135" s="11"/>
      <c r="I1135" s="10"/>
    </row>
    <row r="1136" spans="1:9" s="28" customFormat="1" ht="15" hidden="1">
      <c r="A1136" s="26"/>
      <c r="B1136" s="26"/>
      <c r="C1136" s="27"/>
      <c r="D1136" s="11"/>
      <c r="E1136" s="11"/>
      <c r="F1136" s="11"/>
      <c r="G1136" s="11"/>
      <c r="H1136" s="14"/>
      <c r="I1136" s="10"/>
    </row>
    <row r="1137" spans="1:7" s="28" customFormat="1" ht="15" hidden="1">
      <c r="A1137" s="26"/>
      <c r="B1137" s="26"/>
      <c r="C1137" s="27"/>
      <c r="D1137" s="11"/>
      <c r="E1137" s="11"/>
      <c r="F1137" s="11"/>
      <c r="G1137" s="11"/>
    </row>
    <row r="1138" spans="1:7" s="28" customFormat="1" ht="15" hidden="1">
      <c r="A1138" s="26"/>
      <c r="B1138" s="26"/>
      <c r="C1138" s="27"/>
      <c r="D1138" s="11"/>
      <c r="E1138" s="11"/>
      <c r="F1138" s="11"/>
      <c r="G1138" s="11"/>
    </row>
    <row r="1139" spans="1:9" s="28" customFormat="1" ht="15">
      <c r="A1139" s="26"/>
      <c r="B1139" s="26"/>
      <c r="C1139" s="27"/>
      <c r="D1139" s="11"/>
      <c r="E1139" s="11"/>
      <c r="F1139" s="11"/>
      <c r="G1139" s="11"/>
      <c r="H1139" s="14"/>
      <c r="I1139" s="10"/>
    </row>
    <row r="1140" spans="1:9" s="28" customFormat="1" ht="15">
      <c r="A1140" s="26"/>
      <c r="B1140" s="26"/>
      <c r="C1140" s="27"/>
      <c r="D1140" s="11"/>
      <c r="E1140" s="11"/>
      <c r="F1140" s="11"/>
      <c r="G1140" s="11"/>
      <c r="I1140" s="10"/>
    </row>
    <row r="1141" spans="1:9" s="28" customFormat="1" ht="15" hidden="1">
      <c r="A1141" s="26"/>
      <c r="B1141" s="26"/>
      <c r="C1141" s="27"/>
      <c r="D1141" s="11"/>
      <c r="E1141" s="11"/>
      <c r="F1141" s="11"/>
      <c r="G1141" s="11"/>
      <c r="H1141" s="13"/>
      <c r="I1141" s="10"/>
    </row>
    <row r="1142" spans="1:8" s="28" customFormat="1" ht="15" hidden="1">
      <c r="A1142" s="26"/>
      <c r="B1142" s="26"/>
      <c r="C1142" s="27"/>
      <c r="D1142" s="11"/>
      <c r="E1142" s="11"/>
      <c r="F1142" s="11"/>
      <c r="G1142" s="11"/>
      <c r="H1142" s="14"/>
    </row>
    <row r="1143" spans="1:7" s="28" customFormat="1" ht="15" hidden="1">
      <c r="A1143" s="26"/>
      <c r="B1143" s="26"/>
      <c r="C1143" s="27"/>
      <c r="D1143" s="11"/>
      <c r="E1143" s="11"/>
      <c r="F1143" s="11"/>
      <c r="G1143" s="11"/>
    </row>
    <row r="1144" spans="1:8" s="28" customFormat="1" ht="15" hidden="1">
      <c r="A1144" s="26"/>
      <c r="B1144" s="26"/>
      <c r="C1144" s="27"/>
      <c r="D1144" s="11"/>
      <c r="E1144" s="11"/>
      <c r="F1144" s="11"/>
      <c r="G1144" s="11"/>
      <c r="H1144" s="14"/>
    </row>
    <row r="1145" spans="1:7" s="28" customFormat="1" ht="15" hidden="1">
      <c r="A1145" s="26"/>
      <c r="B1145" s="26"/>
      <c r="C1145" s="27"/>
      <c r="D1145" s="11"/>
      <c r="E1145" s="11"/>
      <c r="F1145" s="11"/>
      <c r="G1145" s="11"/>
    </row>
    <row r="1146" spans="1:13" s="10" customFormat="1" ht="15">
      <c r="A1146" s="7"/>
      <c r="B1146" s="7"/>
      <c r="C1146" s="8"/>
      <c r="D1146" s="9"/>
      <c r="E1146" s="9"/>
      <c r="F1146" s="9"/>
      <c r="G1146" s="9"/>
      <c r="J1146" s="22"/>
      <c r="K1146" s="22"/>
      <c r="L1146" s="22"/>
      <c r="M1146" s="22"/>
    </row>
    <row r="1147" spans="1:9" s="28" customFormat="1" ht="15">
      <c r="A1147" s="26"/>
      <c r="B1147" s="26"/>
      <c r="C1147" s="27"/>
      <c r="D1147" s="11"/>
      <c r="E1147" s="11"/>
      <c r="F1147" s="11"/>
      <c r="G1147" s="11"/>
      <c r="I1147" s="10"/>
    </row>
    <row r="1148" spans="1:9" s="28" customFormat="1" ht="15">
      <c r="A1148" s="26"/>
      <c r="B1148" s="26"/>
      <c r="C1148" s="27"/>
      <c r="D1148" s="11"/>
      <c r="E1148" s="11"/>
      <c r="F1148" s="11"/>
      <c r="G1148" s="11"/>
      <c r="H1148" s="13"/>
      <c r="I1148" s="10"/>
    </row>
    <row r="1149" spans="1:9" s="28" customFormat="1" ht="15" hidden="1">
      <c r="A1149" s="26"/>
      <c r="B1149" s="26"/>
      <c r="C1149" s="27"/>
      <c r="D1149" s="11"/>
      <c r="E1149" s="11"/>
      <c r="F1149" s="11"/>
      <c r="G1149" s="11"/>
      <c r="H1149" s="14"/>
      <c r="I1149" s="10"/>
    </row>
    <row r="1150" spans="1:7" s="28" customFormat="1" ht="15">
      <c r="A1150" s="26"/>
      <c r="B1150" s="26"/>
      <c r="C1150" s="27"/>
      <c r="D1150" s="11"/>
      <c r="E1150" s="11"/>
      <c r="F1150" s="11"/>
      <c r="G1150" s="11"/>
    </row>
    <row r="1151" spans="1:7" s="28" customFormat="1" ht="15">
      <c r="A1151" s="26"/>
      <c r="B1151" s="26"/>
      <c r="C1151" s="27"/>
      <c r="D1151" s="11"/>
      <c r="E1151" s="11"/>
      <c r="F1151" s="11"/>
      <c r="G1151" s="11"/>
    </row>
    <row r="1152" spans="1:9" s="28" customFormat="1" ht="15" hidden="1">
      <c r="A1152" s="26"/>
      <c r="B1152" s="26"/>
      <c r="C1152" s="27"/>
      <c r="D1152" s="11"/>
      <c r="E1152" s="11"/>
      <c r="F1152" s="11"/>
      <c r="G1152" s="11"/>
      <c r="H1152" s="13"/>
      <c r="I1152" s="10"/>
    </row>
    <row r="1153" spans="1:8" s="28" customFormat="1" ht="15" hidden="1">
      <c r="A1153" s="26"/>
      <c r="B1153" s="26"/>
      <c r="C1153" s="27"/>
      <c r="D1153" s="11"/>
      <c r="E1153" s="11"/>
      <c r="F1153" s="11"/>
      <c r="G1153" s="11"/>
      <c r="H1153" s="14"/>
    </row>
    <row r="1154" spans="1:9" s="28" customFormat="1" ht="15">
      <c r="A1154" s="26"/>
      <c r="B1154" s="26"/>
      <c r="C1154" s="27"/>
      <c r="D1154" s="11"/>
      <c r="E1154" s="11"/>
      <c r="F1154" s="11"/>
      <c r="G1154" s="11"/>
      <c r="I1154" s="10"/>
    </row>
    <row r="1155" spans="1:9" s="28" customFormat="1" ht="15" hidden="1">
      <c r="A1155" s="26"/>
      <c r="B1155" s="26"/>
      <c r="C1155" s="27"/>
      <c r="D1155" s="11"/>
      <c r="E1155" s="11"/>
      <c r="F1155" s="11"/>
      <c r="G1155" s="11"/>
      <c r="H1155" s="14"/>
      <c r="I1155" s="10"/>
    </row>
    <row r="1156" spans="1:7" s="28" customFormat="1" ht="15" hidden="1">
      <c r="A1156" s="26"/>
      <c r="B1156" s="26"/>
      <c r="C1156" s="27"/>
      <c r="D1156" s="11"/>
      <c r="E1156" s="11"/>
      <c r="F1156" s="11"/>
      <c r="G1156" s="11"/>
    </row>
    <row r="1157" spans="1:8" s="28" customFormat="1" ht="15" hidden="1">
      <c r="A1157" s="26"/>
      <c r="B1157" s="26"/>
      <c r="C1157" s="27"/>
      <c r="D1157" s="11"/>
      <c r="E1157" s="11"/>
      <c r="F1157" s="11"/>
      <c r="G1157" s="11"/>
      <c r="H1157" s="13"/>
    </row>
    <row r="1158" spans="1:8" s="28" customFormat="1" ht="15" hidden="1">
      <c r="A1158" s="26"/>
      <c r="B1158" s="26"/>
      <c r="C1158" s="27"/>
      <c r="D1158" s="11"/>
      <c r="E1158" s="11"/>
      <c r="F1158" s="11"/>
      <c r="G1158" s="11"/>
      <c r="H1158" s="14"/>
    </row>
    <row r="1159" spans="1:7" s="28" customFormat="1" ht="15" hidden="1">
      <c r="A1159" s="26"/>
      <c r="B1159" s="26"/>
      <c r="C1159" s="27"/>
      <c r="D1159" s="11"/>
      <c r="E1159" s="11"/>
      <c r="F1159" s="11"/>
      <c r="G1159" s="11"/>
    </row>
    <row r="1160" spans="1:8" s="28" customFormat="1" ht="15" hidden="1">
      <c r="A1160" s="26"/>
      <c r="B1160" s="26"/>
      <c r="C1160" s="27"/>
      <c r="D1160" s="11"/>
      <c r="E1160" s="11"/>
      <c r="F1160" s="11"/>
      <c r="G1160" s="11"/>
      <c r="H1160" s="14"/>
    </row>
    <row r="1161" spans="1:9" s="28" customFormat="1" ht="15">
      <c r="A1161" s="26"/>
      <c r="B1161" s="26"/>
      <c r="C1161" s="27"/>
      <c r="D1161" s="11"/>
      <c r="E1161" s="11"/>
      <c r="F1161" s="11"/>
      <c r="G1161" s="11"/>
      <c r="I1161" s="10"/>
    </row>
    <row r="1162" spans="1:9" s="28" customFormat="1" ht="15" hidden="1">
      <c r="A1162" s="26"/>
      <c r="B1162" s="26"/>
      <c r="C1162" s="27"/>
      <c r="D1162" s="11"/>
      <c r="E1162" s="11"/>
      <c r="F1162" s="11"/>
      <c r="G1162" s="11"/>
      <c r="I1162" s="10"/>
    </row>
    <row r="1163" spans="1:8" s="28" customFormat="1" ht="15">
      <c r="A1163" s="26"/>
      <c r="B1163" s="26"/>
      <c r="C1163" s="27"/>
      <c r="D1163" s="11"/>
      <c r="E1163" s="11"/>
      <c r="F1163" s="11"/>
      <c r="G1163" s="11"/>
      <c r="H1163" s="12"/>
    </row>
    <row r="1164" spans="1:8" s="28" customFormat="1" ht="15">
      <c r="A1164" s="26"/>
      <c r="B1164" s="26"/>
      <c r="C1164" s="27"/>
      <c r="D1164" s="11"/>
      <c r="E1164" s="11"/>
      <c r="F1164" s="11"/>
      <c r="G1164" s="11"/>
      <c r="H1164" s="13"/>
    </row>
    <row r="1165" spans="1:8" s="28" customFormat="1" ht="15">
      <c r="A1165" s="26"/>
      <c r="B1165" s="26"/>
      <c r="C1165" s="27"/>
      <c r="D1165" s="11"/>
      <c r="E1165" s="11"/>
      <c r="F1165" s="11"/>
      <c r="G1165" s="11"/>
      <c r="H1165" s="14"/>
    </row>
    <row r="1166" spans="1:8" s="28" customFormat="1" ht="15" hidden="1">
      <c r="A1166" s="26"/>
      <c r="B1166" s="26"/>
      <c r="C1166" s="27"/>
      <c r="D1166" s="11"/>
      <c r="E1166" s="11"/>
      <c r="F1166" s="11"/>
      <c r="G1166" s="11"/>
      <c r="H1166" s="15"/>
    </row>
    <row r="1167" spans="1:8" s="28" customFormat="1" ht="15" hidden="1">
      <c r="A1167" s="26"/>
      <c r="B1167" s="26"/>
      <c r="C1167" s="27"/>
      <c r="D1167" s="11"/>
      <c r="E1167" s="11"/>
      <c r="F1167" s="11"/>
      <c r="G1167" s="11"/>
      <c r="H1167" s="14"/>
    </row>
    <row r="1168" spans="1:7" s="28" customFormat="1" ht="15" hidden="1">
      <c r="A1168" s="26"/>
      <c r="B1168" s="26"/>
      <c r="C1168" s="27"/>
      <c r="D1168" s="11"/>
      <c r="E1168" s="11"/>
      <c r="F1168" s="11"/>
      <c r="G1168" s="11"/>
    </row>
    <row r="1169" spans="1:7" s="28" customFormat="1" ht="15" hidden="1">
      <c r="A1169" s="26"/>
      <c r="B1169" s="26"/>
      <c r="C1169" s="27"/>
      <c r="D1169" s="11"/>
      <c r="E1169" s="11"/>
      <c r="F1169" s="11"/>
      <c r="G1169" s="11"/>
    </row>
    <row r="1170" spans="1:7" s="28" customFormat="1" ht="15">
      <c r="A1170" s="26"/>
      <c r="B1170" s="26"/>
      <c r="C1170" s="27"/>
      <c r="D1170" s="11"/>
      <c r="E1170" s="11"/>
      <c r="F1170" s="11"/>
      <c r="G1170" s="11"/>
    </row>
    <row r="1171" spans="1:8" s="28" customFormat="1" ht="15" hidden="1">
      <c r="A1171" s="26"/>
      <c r="B1171" s="26"/>
      <c r="C1171" s="27"/>
      <c r="D1171" s="11"/>
      <c r="E1171" s="11"/>
      <c r="F1171" s="11"/>
      <c r="G1171" s="11"/>
      <c r="H1171" s="13"/>
    </row>
    <row r="1172" spans="1:8" s="28" customFormat="1" ht="15" hidden="1">
      <c r="A1172" s="26"/>
      <c r="B1172" s="26"/>
      <c r="C1172" s="27"/>
      <c r="D1172" s="11"/>
      <c r="E1172" s="11"/>
      <c r="F1172" s="11"/>
      <c r="G1172" s="11"/>
      <c r="H1172" s="14"/>
    </row>
    <row r="1173" spans="1:7" s="28" customFormat="1" ht="15" hidden="1">
      <c r="A1173" s="26"/>
      <c r="B1173" s="26"/>
      <c r="C1173" s="27"/>
      <c r="D1173" s="11"/>
      <c r="E1173" s="11"/>
      <c r="F1173" s="11"/>
      <c r="G1173" s="11"/>
    </row>
    <row r="1174" spans="1:8" s="28" customFormat="1" ht="15" hidden="1">
      <c r="A1174" s="26"/>
      <c r="B1174" s="26"/>
      <c r="C1174" s="27"/>
      <c r="D1174" s="11"/>
      <c r="E1174" s="11"/>
      <c r="F1174" s="11"/>
      <c r="G1174" s="11"/>
      <c r="H1174" s="14"/>
    </row>
    <row r="1175" spans="1:7" s="28" customFormat="1" ht="15" hidden="1">
      <c r="A1175" s="26"/>
      <c r="B1175" s="26"/>
      <c r="C1175" s="27"/>
      <c r="D1175" s="11"/>
      <c r="E1175" s="11"/>
      <c r="F1175" s="11"/>
      <c r="G1175" s="11"/>
    </row>
    <row r="1176" spans="1:8" s="28" customFormat="1" ht="15" hidden="1">
      <c r="A1176" s="26"/>
      <c r="B1176" s="26"/>
      <c r="C1176" s="27"/>
      <c r="D1176" s="11"/>
      <c r="E1176" s="11"/>
      <c r="F1176" s="11"/>
      <c r="G1176" s="11"/>
      <c r="H1176" s="14"/>
    </row>
    <row r="1177" spans="1:7" s="28" customFormat="1" ht="15" hidden="1">
      <c r="A1177" s="26"/>
      <c r="B1177" s="26"/>
      <c r="C1177" s="27"/>
      <c r="D1177" s="11"/>
      <c r="E1177" s="11"/>
      <c r="F1177" s="11"/>
      <c r="G1177" s="11"/>
    </row>
    <row r="1178" spans="1:7" s="28" customFormat="1" ht="15" hidden="1">
      <c r="A1178" s="26"/>
      <c r="B1178" s="26"/>
      <c r="C1178" s="27"/>
      <c r="D1178" s="11"/>
      <c r="E1178" s="11"/>
      <c r="F1178" s="11"/>
      <c r="G1178" s="11"/>
    </row>
    <row r="1179" spans="1:7" s="28" customFormat="1" ht="15">
      <c r="A1179" s="26"/>
      <c r="B1179" s="26"/>
      <c r="C1179" s="27"/>
      <c r="D1179" s="11"/>
      <c r="E1179" s="11"/>
      <c r="F1179" s="11"/>
      <c r="G1179" s="11"/>
    </row>
    <row r="1180" spans="1:8" s="28" customFormat="1" ht="15" hidden="1">
      <c r="A1180" s="26"/>
      <c r="B1180" s="26"/>
      <c r="C1180" s="27"/>
      <c r="D1180" s="11"/>
      <c r="E1180" s="11"/>
      <c r="F1180" s="11"/>
      <c r="G1180" s="11"/>
      <c r="H1180" s="13"/>
    </row>
    <row r="1181" spans="1:7" s="28" customFormat="1" ht="15" hidden="1">
      <c r="A1181" s="26"/>
      <c r="B1181" s="26"/>
      <c r="C1181" s="27"/>
      <c r="D1181" s="11"/>
      <c r="E1181" s="11"/>
      <c r="F1181" s="11"/>
      <c r="G1181" s="11"/>
    </row>
    <row r="1182" spans="1:7" s="28" customFormat="1" ht="15" hidden="1">
      <c r="A1182" s="26"/>
      <c r="B1182" s="26"/>
      <c r="C1182" s="27"/>
      <c r="D1182" s="11"/>
      <c r="E1182" s="11"/>
      <c r="F1182" s="11"/>
      <c r="G1182" s="11"/>
    </row>
    <row r="1183" spans="1:8" s="28" customFormat="1" ht="15" hidden="1">
      <c r="A1183" s="26"/>
      <c r="B1183" s="26"/>
      <c r="C1183" s="27"/>
      <c r="D1183" s="11"/>
      <c r="E1183" s="11"/>
      <c r="F1183" s="11"/>
      <c r="G1183" s="11"/>
      <c r="H1183" s="12"/>
    </row>
    <row r="1184" spans="1:8" s="28" customFormat="1" ht="15" hidden="1">
      <c r="A1184" s="26"/>
      <c r="B1184" s="26"/>
      <c r="C1184" s="27"/>
      <c r="D1184" s="11"/>
      <c r="E1184" s="11"/>
      <c r="F1184" s="11"/>
      <c r="G1184" s="11"/>
      <c r="H1184" s="13"/>
    </row>
    <row r="1185" spans="1:8" s="28" customFormat="1" ht="15" hidden="1">
      <c r="A1185" s="26"/>
      <c r="B1185" s="26"/>
      <c r="C1185" s="27"/>
      <c r="D1185" s="11"/>
      <c r="E1185" s="11"/>
      <c r="F1185" s="11"/>
      <c r="G1185" s="11"/>
      <c r="H1185" s="14"/>
    </row>
    <row r="1186" spans="1:7" s="28" customFormat="1" ht="15" hidden="1">
      <c r="A1186" s="26"/>
      <c r="B1186" s="26"/>
      <c r="C1186" s="27"/>
      <c r="D1186" s="11"/>
      <c r="E1186" s="11"/>
      <c r="F1186" s="11"/>
      <c r="G1186" s="11"/>
    </row>
    <row r="1187" spans="1:7" s="28" customFormat="1" ht="15" hidden="1">
      <c r="A1187" s="26"/>
      <c r="B1187" s="26"/>
      <c r="C1187" s="27"/>
      <c r="D1187" s="11"/>
      <c r="E1187" s="11"/>
      <c r="F1187" s="11"/>
      <c r="G1187" s="11"/>
    </row>
    <row r="1188" spans="1:7" s="28" customFormat="1" ht="15" hidden="1">
      <c r="A1188" s="26"/>
      <c r="B1188" s="26"/>
      <c r="C1188" s="27"/>
      <c r="D1188" s="11"/>
      <c r="E1188" s="11"/>
      <c r="F1188" s="11"/>
      <c r="G1188" s="11"/>
    </row>
    <row r="1189" spans="1:7" s="28" customFormat="1" ht="15" hidden="1">
      <c r="A1189" s="26"/>
      <c r="B1189" s="26"/>
      <c r="C1189" s="27"/>
      <c r="D1189" s="11"/>
      <c r="E1189" s="11"/>
      <c r="F1189" s="11"/>
      <c r="G1189" s="11"/>
    </row>
    <row r="1190" spans="1:7" s="28" customFormat="1" ht="15">
      <c r="A1190" s="26"/>
      <c r="B1190" s="26"/>
      <c r="C1190" s="27"/>
      <c r="D1190" s="11"/>
      <c r="E1190" s="11"/>
      <c r="F1190" s="11"/>
      <c r="G1190" s="11"/>
    </row>
    <row r="1191" spans="1:8" s="28" customFormat="1" ht="15">
      <c r="A1191" s="26"/>
      <c r="B1191" s="26"/>
      <c r="C1191" s="27"/>
      <c r="D1191" s="11"/>
      <c r="E1191" s="11"/>
      <c r="F1191" s="11"/>
      <c r="G1191" s="11"/>
      <c r="H1191" s="14"/>
    </row>
    <row r="1192" spans="1:7" s="28" customFormat="1" ht="15" hidden="1">
      <c r="A1192" s="26"/>
      <c r="B1192" s="26"/>
      <c r="C1192" s="27"/>
      <c r="D1192" s="11"/>
      <c r="E1192" s="11"/>
      <c r="F1192" s="11"/>
      <c r="G1192" s="11"/>
    </row>
    <row r="1193" spans="1:8" s="28" customFormat="1" ht="15" hidden="1">
      <c r="A1193" s="26"/>
      <c r="B1193" s="26"/>
      <c r="C1193" s="27"/>
      <c r="D1193" s="11"/>
      <c r="E1193" s="11"/>
      <c r="F1193" s="11"/>
      <c r="G1193" s="11"/>
      <c r="H1193" s="14"/>
    </row>
    <row r="1194" spans="1:9" s="28" customFormat="1" ht="15" hidden="1">
      <c r="A1194" s="26"/>
      <c r="B1194" s="26"/>
      <c r="C1194" s="27"/>
      <c r="D1194" s="11"/>
      <c r="E1194" s="11"/>
      <c r="F1194" s="11"/>
      <c r="G1194" s="11"/>
      <c r="I1194" s="10"/>
    </row>
    <row r="1195" spans="1:9" s="28" customFormat="1" ht="15" hidden="1">
      <c r="A1195" s="26"/>
      <c r="B1195" s="26"/>
      <c r="C1195" s="27"/>
      <c r="D1195" s="11"/>
      <c r="E1195" s="11"/>
      <c r="F1195" s="11"/>
      <c r="G1195" s="11"/>
      <c r="I1195" s="10"/>
    </row>
    <row r="1196" spans="1:9" s="28" customFormat="1" ht="15" hidden="1">
      <c r="A1196" s="26"/>
      <c r="B1196" s="26"/>
      <c r="C1196" s="27"/>
      <c r="D1196" s="11"/>
      <c r="E1196" s="11"/>
      <c r="F1196" s="11"/>
      <c r="G1196" s="11"/>
      <c r="I1196" s="10"/>
    </row>
    <row r="1197" spans="1:8" s="28" customFormat="1" ht="15" hidden="1">
      <c r="A1197" s="26"/>
      <c r="B1197" s="26"/>
      <c r="C1197" s="27"/>
      <c r="D1197" s="11"/>
      <c r="E1197" s="11"/>
      <c r="F1197" s="11"/>
      <c r="G1197" s="11"/>
      <c r="H1197" s="13"/>
    </row>
    <row r="1198" spans="1:13" s="28" customFormat="1" ht="15">
      <c r="A1198" s="26"/>
      <c r="B1198" s="26"/>
      <c r="C1198" s="27"/>
      <c r="D1198" s="11"/>
      <c r="E1198" s="11"/>
      <c r="F1198" s="11"/>
      <c r="G1198" s="11"/>
      <c r="H1198" s="14"/>
      <c r="I1198" s="10"/>
      <c r="J1198" s="13"/>
      <c r="K1198" s="13"/>
      <c r="L1198" s="13"/>
      <c r="M1198" s="13"/>
    </row>
    <row r="1199" spans="1:9" s="28" customFormat="1" ht="15">
      <c r="A1199" s="26"/>
      <c r="B1199" s="26"/>
      <c r="C1199" s="27"/>
      <c r="D1199" s="11"/>
      <c r="E1199" s="11"/>
      <c r="F1199" s="11"/>
      <c r="G1199" s="11"/>
      <c r="I1199" s="10"/>
    </row>
    <row r="1200" spans="1:9" s="28" customFormat="1" ht="15" hidden="1">
      <c r="A1200" s="26"/>
      <c r="B1200" s="26"/>
      <c r="C1200" s="27"/>
      <c r="D1200" s="11"/>
      <c r="E1200" s="11"/>
      <c r="F1200" s="11"/>
      <c r="G1200" s="11"/>
      <c r="H1200" s="14"/>
      <c r="I1200" s="10"/>
    </row>
    <row r="1201" spans="1:7" s="28" customFormat="1" ht="15" hidden="1">
      <c r="A1201" s="26"/>
      <c r="B1201" s="26"/>
      <c r="C1201" s="27"/>
      <c r="D1201" s="11"/>
      <c r="E1201" s="11"/>
      <c r="F1201" s="11"/>
      <c r="G1201" s="11"/>
    </row>
    <row r="1202" spans="1:8" s="28" customFormat="1" ht="15" hidden="1">
      <c r="A1202" s="26"/>
      <c r="B1202" s="26"/>
      <c r="C1202" s="27"/>
      <c r="D1202" s="11"/>
      <c r="E1202" s="11"/>
      <c r="F1202" s="11"/>
      <c r="G1202" s="11"/>
      <c r="H1202" s="14"/>
    </row>
    <row r="1203" spans="1:7" s="28" customFormat="1" ht="15" hidden="1">
      <c r="A1203" s="26"/>
      <c r="B1203" s="26"/>
      <c r="C1203" s="27"/>
      <c r="D1203" s="11"/>
      <c r="E1203" s="11"/>
      <c r="F1203" s="11"/>
      <c r="G1203" s="11"/>
    </row>
    <row r="1204" spans="1:8" s="28" customFormat="1" ht="15" hidden="1">
      <c r="A1204" s="26"/>
      <c r="B1204" s="26"/>
      <c r="C1204" s="27"/>
      <c r="D1204" s="11"/>
      <c r="E1204" s="11"/>
      <c r="F1204" s="11"/>
      <c r="G1204" s="11"/>
      <c r="H1204" s="14"/>
    </row>
    <row r="1205" spans="1:7" s="28" customFormat="1" ht="15" hidden="1">
      <c r="A1205" s="26"/>
      <c r="B1205" s="26"/>
      <c r="C1205" s="27"/>
      <c r="D1205" s="11"/>
      <c r="E1205" s="11"/>
      <c r="F1205" s="11"/>
      <c r="G1205" s="11"/>
    </row>
    <row r="1206" spans="1:8" s="28" customFormat="1" ht="15" hidden="1">
      <c r="A1206" s="26"/>
      <c r="B1206" s="26"/>
      <c r="C1206" s="27"/>
      <c r="D1206" s="11"/>
      <c r="E1206" s="11"/>
      <c r="F1206" s="11"/>
      <c r="G1206" s="11"/>
      <c r="H1206" s="13"/>
    </row>
    <row r="1207" spans="1:7" s="28" customFormat="1" ht="15" hidden="1">
      <c r="A1207" s="26"/>
      <c r="B1207" s="26"/>
      <c r="C1207" s="27"/>
      <c r="D1207" s="11"/>
      <c r="E1207" s="11"/>
      <c r="F1207" s="11"/>
      <c r="G1207" s="11"/>
    </row>
    <row r="1208" spans="1:7" s="28" customFormat="1" ht="15" hidden="1">
      <c r="A1208" s="26"/>
      <c r="B1208" s="26"/>
      <c r="C1208" s="27"/>
      <c r="D1208" s="11"/>
      <c r="E1208" s="11"/>
      <c r="F1208" s="11"/>
      <c r="G1208" s="11"/>
    </row>
    <row r="1209" spans="1:8" s="28" customFormat="1" ht="15" hidden="1">
      <c r="A1209" s="26"/>
      <c r="B1209" s="26"/>
      <c r="C1209" s="27"/>
      <c r="D1209" s="11"/>
      <c r="E1209" s="11"/>
      <c r="F1209" s="11"/>
      <c r="G1209" s="11"/>
      <c r="H1209" s="14"/>
    </row>
    <row r="1210" spans="1:7" s="28" customFormat="1" ht="15" hidden="1">
      <c r="A1210" s="26"/>
      <c r="B1210" s="26"/>
      <c r="C1210" s="27"/>
      <c r="D1210" s="11"/>
      <c r="E1210" s="11"/>
      <c r="F1210" s="11"/>
      <c r="G1210" s="11"/>
    </row>
    <row r="1211" spans="1:9" s="28" customFormat="1" ht="15">
      <c r="A1211" s="26"/>
      <c r="B1211" s="26"/>
      <c r="C1211" s="27"/>
      <c r="D1211" s="11"/>
      <c r="E1211" s="11"/>
      <c r="F1211" s="11"/>
      <c r="G1211" s="11"/>
      <c r="H1211" s="14"/>
      <c r="I1211" s="10"/>
    </row>
    <row r="1212" spans="1:9" s="28" customFormat="1" ht="15" hidden="1">
      <c r="A1212" s="26"/>
      <c r="B1212" s="26"/>
      <c r="C1212" s="27"/>
      <c r="D1212" s="11"/>
      <c r="E1212" s="11"/>
      <c r="F1212" s="11"/>
      <c r="G1212" s="11"/>
      <c r="I1212" s="10"/>
    </row>
    <row r="1213" spans="1:8" s="28" customFormat="1" ht="15" hidden="1">
      <c r="A1213" s="26"/>
      <c r="B1213" s="26"/>
      <c r="C1213" s="27"/>
      <c r="D1213" s="11"/>
      <c r="E1213" s="11"/>
      <c r="F1213" s="11"/>
      <c r="G1213" s="11"/>
      <c r="H1213" s="14"/>
    </row>
    <row r="1214" spans="1:7" s="28" customFormat="1" ht="15" hidden="1">
      <c r="A1214" s="26"/>
      <c r="B1214" s="26"/>
      <c r="C1214" s="27"/>
      <c r="D1214" s="11"/>
      <c r="E1214" s="11"/>
      <c r="F1214" s="11"/>
      <c r="G1214" s="11"/>
    </row>
    <row r="1215" spans="1:7" s="28" customFormat="1" ht="15" hidden="1">
      <c r="A1215" s="26"/>
      <c r="B1215" s="26"/>
      <c r="C1215" s="27"/>
      <c r="D1215" s="11"/>
      <c r="E1215" s="11"/>
      <c r="F1215" s="11"/>
      <c r="G1215" s="11"/>
    </row>
    <row r="1216" spans="1:7" s="28" customFormat="1" ht="15" hidden="1">
      <c r="A1216" s="26"/>
      <c r="B1216" s="26"/>
      <c r="C1216" s="27"/>
      <c r="D1216" s="11"/>
      <c r="E1216" s="11"/>
      <c r="F1216" s="11"/>
      <c r="G1216" s="11"/>
    </row>
    <row r="1217" spans="1:7" s="28" customFormat="1" ht="15" hidden="1">
      <c r="A1217" s="26"/>
      <c r="B1217" s="26"/>
      <c r="C1217" s="27"/>
      <c r="D1217" s="11"/>
      <c r="E1217" s="11"/>
      <c r="F1217" s="11"/>
      <c r="G1217" s="11"/>
    </row>
    <row r="1218" spans="1:7" s="28" customFormat="1" ht="15" hidden="1">
      <c r="A1218" s="26"/>
      <c r="B1218" s="26"/>
      <c r="C1218" s="27"/>
      <c r="D1218" s="11"/>
      <c r="E1218" s="11"/>
      <c r="F1218" s="11"/>
      <c r="G1218" s="11"/>
    </row>
    <row r="1219" spans="1:7" s="28" customFormat="1" ht="15" hidden="1">
      <c r="A1219" s="26"/>
      <c r="B1219" s="26"/>
      <c r="C1219" s="27"/>
      <c r="D1219" s="11"/>
      <c r="E1219" s="11"/>
      <c r="F1219" s="11"/>
      <c r="G1219" s="11"/>
    </row>
    <row r="1220" spans="1:7" s="28" customFormat="1" ht="15" hidden="1">
      <c r="A1220" s="26"/>
      <c r="B1220" s="26"/>
      <c r="C1220" s="27"/>
      <c r="D1220" s="11"/>
      <c r="E1220" s="11"/>
      <c r="F1220" s="11"/>
      <c r="G1220" s="11"/>
    </row>
    <row r="1221" spans="1:7" s="28" customFormat="1" ht="15" hidden="1">
      <c r="A1221" s="26"/>
      <c r="B1221" s="26"/>
      <c r="C1221" s="27"/>
      <c r="D1221" s="11"/>
      <c r="E1221" s="11"/>
      <c r="F1221" s="11"/>
      <c r="G1221" s="11"/>
    </row>
    <row r="1222" spans="1:8" s="28" customFormat="1" ht="15" hidden="1">
      <c r="A1222" s="26"/>
      <c r="B1222" s="26"/>
      <c r="C1222" s="27"/>
      <c r="D1222" s="11"/>
      <c r="E1222" s="11"/>
      <c r="F1222" s="11"/>
      <c r="G1222" s="11"/>
      <c r="H1222" s="12"/>
    </row>
    <row r="1223" spans="1:7" s="28" customFormat="1" ht="15" hidden="1">
      <c r="A1223" s="26"/>
      <c r="B1223" s="26"/>
      <c r="C1223" s="27"/>
      <c r="D1223" s="11"/>
      <c r="E1223" s="11"/>
      <c r="F1223" s="11"/>
      <c r="G1223" s="11"/>
    </row>
    <row r="1224" spans="1:7" s="28" customFormat="1" ht="15" hidden="1">
      <c r="A1224" s="26"/>
      <c r="B1224" s="26"/>
      <c r="C1224" s="27"/>
      <c r="D1224" s="11"/>
      <c r="E1224" s="11"/>
      <c r="F1224" s="11"/>
      <c r="G1224" s="11"/>
    </row>
    <row r="1225" spans="1:9" s="28" customFormat="1" ht="15" hidden="1">
      <c r="A1225" s="26"/>
      <c r="B1225" s="26"/>
      <c r="C1225" s="27"/>
      <c r="D1225" s="11"/>
      <c r="E1225" s="11"/>
      <c r="F1225" s="11"/>
      <c r="G1225" s="11"/>
      <c r="I1225" s="10"/>
    </row>
    <row r="1226" spans="1:9" s="28" customFormat="1" ht="15" hidden="1">
      <c r="A1226" s="26"/>
      <c r="B1226" s="26"/>
      <c r="C1226" s="27"/>
      <c r="D1226" s="11"/>
      <c r="E1226" s="11"/>
      <c r="F1226" s="11"/>
      <c r="G1226" s="11"/>
      <c r="H1226" s="13"/>
      <c r="I1226" s="10"/>
    </row>
    <row r="1227" spans="1:9" s="28" customFormat="1" ht="15" hidden="1">
      <c r="A1227" s="26"/>
      <c r="B1227" s="26"/>
      <c r="C1227" s="27"/>
      <c r="D1227" s="11"/>
      <c r="E1227" s="11"/>
      <c r="F1227" s="11"/>
      <c r="G1227" s="11"/>
      <c r="I1227" s="10"/>
    </row>
    <row r="1228" spans="1:7" s="28" customFormat="1" ht="15" hidden="1">
      <c r="A1228" s="26"/>
      <c r="B1228" s="26"/>
      <c r="C1228" s="27"/>
      <c r="D1228" s="11"/>
      <c r="E1228" s="11"/>
      <c r="F1228" s="11"/>
      <c r="G1228" s="11"/>
    </row>
    <row r="1229" spans="1:8" s="28" customFormat="1" ht="15" hidden="1">
      <c r="A1229" s="26"/>
      <c r="B1229" s="26"/>
      <c r="C1229" s="27"/>
      <c r="D1229" s="11"/>
      <c r="E1229" s="11"/>
      <c r="F1229" s="11"/>
      <c r="G1229" s="11"/>
      <c r="H1229" s="13"/>
    </row>
    <row r="1230" spans="1:9" s="28" customFormat="1" ht="15" hidden="1">
      <c r="A1230" s="26"/>
      <c r="B1230" s="26"/>
      <c r="C1230" s="27"/>
      <c r="D1230" s="11"/>
      <c r="E1230" s="11"/>
      <c r="F1230" s="11"/>
      <c r="G1230" s="11"/>
      <c r="I1230" s="10"/>
    </row>
    <row r="1231" spans="1:7" s="28" customFormat="1" ht="15" hidden="1">
      <c r="A1231" s="26"/>
      <c r="B1231" s="26"/>
      <c r="C1231" s="27"/>
      <c r="D1231" s="11"/>
      <c r="E1231" s="11"/>
      <c r="F1231" s="11"/>
      <c r="G1231" s="11"/>
    </row>
    <row r="1232" spans="1:13" s="28" customFormat="1" ht="15">
      <c r="A1232" s="26"/>
      <c r="B1232" s="26"/>
      <c r="C1232" s="27"/>
      <c r="D1232" s="11"/>
      <c r="E1232" s="11"/>
      <c r="F1232" s="11"/>
      <c r="G1232" s="11"/>
      <c r="H1232" s="12"/>
      <c r="I1232" s="10"/>
      <c r="J1232" s="13"/>
      <c r="K1232" s="13"/>
      <c r="L1232" s="13"/>
      <c r="M1232" s="13"/>
    </row>
    <row r="1233" spans="1:9" s="28" customFormat="1" ht="15">
      <c r="A1233" s="26"/>
      <c r="B1233" s="26"/>
      <c r="C1233" s="27"/>
      <c r="D1233" s="11"/>
      <c r="E1233" s="11"/>
      <c r="F1233" s="11"/>
      <c r="G1233" s="11"/>
      <c r="H1233" s="13"/>
      <c r="I1233" s="10"/>
    </row>
    <row r="1234" spans="1:9" s="28" customFormat="1" ht="15">
      <c r="A1234" s="26"/>
      <c r="B1234" s="26"/>
      <c r="C1234" s="27"/>
      <c r="D1234" s="11"/>
      <c r="E1234" s="11"/>
      <c r="F1234" s="11"/>
      <c r="G1234" s="11"/>
      <c r="H1234" s="14"/>
      <c r="I1234" s="10"/>
    </row>
    <row r="1235" spans="1:7" s="28" customFormat="1" ht="15">
      <c r="A1235" s="26"/>
      <c r="B1235" s="26"/>
      <c r="C1235" s="27"/>
      <c r="D1235" s="11"/>
      <c r="E1235" s="11"/>
      <c r="F1235" s="11"/>
      <c r="G1235" s="11"/>
    </row>
    <row r="1236" spans="1:9" s="28" customFormat="1" ht="15">
      <c r="A1236" s="26"/>
      <c r="B1236" s="26"/>
      <c r="C1236" s="27"/>
      <c r="D1236" s="11"/>
      <c r="E1236" s="11"/>
      <c r="F1236" s="11"/>
      <c r="G1236" s="11"/>
      <c r="H1236" s="14"/>
      <c r="I1236" s="10"/>
    </row>
    <row r="1237" spans="1:7" s="28" customFormat="1" ht="15">
      <c r="A1237" s="26"/>
      <c r="B1237" s="26"/>
      <c r="C1237" s="27"/>
      <c r="D1237" s="11"/>
      <c r="E1237" s="11"/>
      <c r="F1237" s="11"/>
      <c r="G1237" s="11"/>
    </row>
    <row r="1238" spans="1:9" s="28" customFormat="1" ht="15">
      <c r="A1238" s="26"/>
      <c r="B1238" s="26"/>
      <c r="C1238" s="27"/>
      <c r="D1238" s="11"/>
      <c r="E1238" s="11"/>
      <c r="F1238" s="11"/>
      <c r="G1238" s="11"/>
      <c r="I1238" s="10"/>
    </row>
    <row r="1239" spans="1:8" s="28" customFormat="1" ht="15">
      <c r="A1239" s="26"/>
      <c r="B1239" s="26"/>
      <c r="C1239" s="27"/>
      <c r="D1239" s="11"/>
      <c r="E1239" s="11"/>
      <c r="F1239" s="11"/>
      <c r="G1239" s="11"/>
      <c r="H1239" s="14"/>
    </row>
    <row r="1240" spans="1:7" s="28" customFormat="1" ht="15">
      <c r="A1240" s="26"/>
      <c r="B1240" s="26"/>
      <c r="C1240" s="27"/>
      <c r="D1240" s="11"/>
      <c r="E1240" s="11"/>
      <c r="F1240" s="11"/>
      <c r="G1240" s="11"/>
    </row>
    <row r="1241" spans="1:9" s="28" customFormat="1" ht="15">
      <c r="A1241" s="26"/>
      <c r="B1241" s="26"/>
      <c r="C1241" s="27"/>
      <c r="D1241" s="11"/>
      <c r="E1241" s="11"/>
      <c r="F1241" s="11"/>
      <c r="G1241" s="11"/>
      <c r="H1241" s="14"/>
      <c r="I1241" s="10"/>
    </row>
    <row r="1242" spans="1:7" s="28" customFormat="1" ht="15" hidden="1">
      <c r="A1242" s="26"/>
      <c r="B1242" s="26"/>
      <c r="C1242" s="27"/>
      <c r="D1242" s="11"/>
      <c r="E1242" s="11"/>
      <c r="F1242" s="11"/>
      <c r="G1242" s="11"/>
    </row>
    <row r="1243" spans="1:7" s="28" customFormat="1" ht="15" hidden="1">
      <c r="A1243" s="26"/>
      <c r="B1243" s="26"/>
      <c r="C1243" s="27"/>
      <c r="D1243" s="11"/>
      <c r="E1243" s="11"/>
      <c r="F1243" s="11"/>
      <c r="G1243" s="11"/>
    </row>
    <row r="1244" spans="1:9" s="28" customFormat="1" ht="15" hidden="1">
      <c r="A1244" s="26"/>
      <c r="B1244" s="26"/>
      <c r="C1244" s="27"/>
      <c r="D1244" s="11"/>
      <c r="E1244" s="11"/>
      <c r="F1244" s="11"/>
      <c r="G1244" s="11"/>
      <c r="I1244" s="10"/>
    </row>
    <row r="1245" spans="1:7" s="28" customFormat="1" ht="15" hidden="1">
      <c r="A1245" s="26"/>
      <c r="B1245" s="26"/>
      <c r="C1245" s="27"/>
      <c r="D1245" s="11"/>
      <c r="E1245" s="11"/>
      <c r="F1245" s="11"/>
      <c r="G1245" s="11"/>
    </row>
    <row r="1246" spans="1:9" s="28" customFormat="1" ht="15" hidden="1">
      <c r="A1246" s="26"/>
      <c r="B1246" s="26"/>
      <c r="C1246" s="27"/>
      <c r="D1246" s="11"/>
      <c r="E1246" s="11"/>
      <c r="F1246" s="11"/>
      <c r="G1246" s="11"/>
      <c r="H1246" s="13"/>
      <c r="I1246" s="10"/>
    </row>
    <row r="1247" spans="1:9" s="28" customFormat="1" ht="15" hidden="1">
      <c r="A1247" s="26"/>
      <c r="B1247" s="26"/>
      <c r="C1247" s="27"/>
      <c r="D1247" s="11"/>
      <c r="E1247" s="11"/>
      <c r="F1247" s="11"/>
      <c r="G1247" s="11"/>
      <c r="I1247" s="10"/>
    </row>
    <row r="1248" spans="1:9" s="28" customFormat="1" ht="15" hidden="1">
      <c r="A1248" s="26"/>
      <c r="B1248" s="26"/>
      <c r="C1248" s="27"/>
      <c r="D1248" s="11"/>
      <c r="E1248" s="11"/>
      <c r="F1248" s="11"/>
      <c r="G1248" s="11"/>
      <c r="I1248" s="10"/>
    </row>
    <row r="1249" spans="1:8" s="28" customFormat="1" ht="15" hidden="1">
      <c r="A1249" s="26"/>
      <c r="B1249" s="26"/>
      <c r="C1249" s="27"/>
      <c r="D1249" s="11"/>
      <c r="E1249" s="11"/>
      <c r="F1249" s="11"/>
      <c r="G1249" s="11"/>
      <c r="H1249" s="14"/>
    </row>
    <row r="1250" spans="1:9" s="28" customFormat="1" ht="15" hidden="1">
      <c r="A1250" s="26"/>
      <c r="B1250" s="26"/>
      <c r="C1250" s="27"/>
      <c r="D1250" s="11"/>
      <c r="E1250" s="11"/>
      <c r="F1250" s="11"/>
      <c r="G1250" s="11"/>
      <c r="I1250" s="10"/>
    </row>
    <row r="1251" spans="1:9" s="28" customFormat="1" ht="15" hidden="1">
      <c r="A1251" s="26"/>
      <c r="B1251" s="26"/>
      <c r="C1251" s="27"/>
      <c r="D1251" s="11"/>
      <c r="E1251" s="11"/>
      <c r="F1251" s="11"/>
      <c r="G1251" s="11"/>
      <c r="H1251" s="14"/>
      <c r="I1251" s="10"/>
    </row>
    <row r="1252" spans="1:7" s="28" customFormat="1" ht="15" hidden="1">
      <c r="A1252" s="26"/>
      <c r="B1252" s="26"/>
      <c r="C1252" s="27"/>
      <c r="D1252" s="11"/>
      <c r="E1252" s="11"/>
      <c r="F1252" s="11"/>
      <c r="G1252" s="11"/>
    </row>
    <row r="1253" spans="1:7" s="28" customFormat="1" ht="15" hidden="1">
      <c r="A1253" s="26"/>
      <c r="B1253" s="26"/>
      <c r="C1253" s="27"/>
      <c r="D1253" s="11"/>
      <c r="E1253" s="11"/>
      <c r="F1253" s="11"/>
      <c r="G1253" s="11"/>
    </row>
    <row r="1254" spans="1:7" s="28" customFormat="1" ht="15" hidden="1">
      <c r="A1254" s="26"/>
      <c r="B1254" s="26"/>
      <c r="C1254" s="27"/>
      <c r="D1254" s="11"/>
      <c r="E1254" s="11"/>
      <c r="F1254" s="11"/>
      <c r="G1254" s="11"/>
    </row>
    <row r="1255" spans="1:8" s="28" customFormat="1" ht="15" hidden="1">
      <c r="A1255" s="26"/>
      <c r="B1255" s="26"/>
      <c r="C1255" s="27"/>
      <c r="D1255" s="11"/>
      <c r="E1255" s="11"/>
      <c r="F1255" s="11"/>
      <c r="G1255" s="11"/>
      <c r="H1255" s="13"/>
    </row>
    <row r="1256" spans="1:8" s="28" customFormat="1" ht="15" hidden="1">
      <c r="A1256" s="26"/>
      <c r="B1256" s="26"/>
      <c r="C1256" s="27"/>
      <c r="D1256" s="11"/>
      <c r="E1256" s="11"/>
      <c r="F1256" s="11"/>
      <c r="G1256" s="11"/>
      <c r="H1256" s="14"/>
    </row>
    <row r="1257" spans="1:13" s="28" customFormat="1" ht="15">
      <c r="A1257" s="26"/>
      <c r="B1257" s="26"/>
      <c r="C1257" s="27"/>
      <c r="D1257" s="11"/>
      <c r="E1257" s="11"/>
      <c r="F1257" s="11"/>
      <c r="G1257" s="11"/>
      <c r="I1257" s="10"/>
      <c r="J1257" s="13"/>
      <c r="K1257" s="13"/>
      <c r="L1257" s="13"/>
      <c r="M1257" s="13"/>
    </row>
    <row r="1258" spans="1:9" s="28" customFormat="1" ht="15">
      <c r="A1258" s="26"/>
      <c r="B1258" s="26"/>
      <c r="C1258" s="27"/>
      <c r="D1258" s="11"/>
      <c r="E1258" s="11"/>
      <c r="F1258" s="11"/>
      <c r="G1258" s="11"/>
      <c r="H1258" s="14"/>
      <c r="I1258" s="10"/>
    </row>
    <row r="1259" spans="1:9" s="28" customFormat="1" ht="15">
      <c r="A1259" s="26"/>
      <c r="B1259" s="26"/>
      <c r="C1259" s="27"/>
      <c r="D1259" s="11"/>
      <c r="E1259" s="11"/>
      <c r="F1259" s="11"/>
      <c r="G1259" s="11"/>
      <c r="I1259" s="10"/>
    </row>
    <row r="1260" spans="1:7" s="28" customFormat="1" ht="15">
      <c r="A1260" s="26"/>
      <c r="B1260" s="26"/>
      <c r="C1260" s="27"/>
      <c r="D1260" s="11"/>
      <c r="E1260" s="11"/>
      <c r="F1260" s="11"/>
      <c r="G1260" s="11"/>
    </row>
    <row r="1261" spans="1:7" s="28" customFormat="1" ht="15">
      <c r="A1261" s="26"/>
      <c r="B1261" s="26"/>
      <c r="C1261" s="27"/>
      <c r="D1261" s="11"/>
      <c r="E1261" s="11"/>
      <c r="F1261" s="11"/>
      <c r="G1261" s="11"/>
    </row>
    <row r="1262" spans="1:7" s="28" customFormat="1" ht="15">
      <c r="A1262" s="26"/>
      <c r="B1262" s="26"/>
      <c r="C1262" s="27"/>
      <c r="D1262" s="11"/>
      <c r="E1262" s="11"/>
      <c r="F1262" s="11"/>
      <c r="G1262" s="11"/>
    </row>
    <row r="1263" spans="1:7" s="28" customFormat="1" ht="15">
      <c r="A1263" s="26"/>
      <c r="B1263" s="26"/>
      <c r="C1263" s="27"/>
      <c r="D1263" s="26"/>
      <c r="E1263" s="31"/>
      <c r="F1263" s="31"/>
      <c r="G1263" s="31"/>
    </row>
    <row r="1264" spans="1:7" s="28" customFormat="1" ht="15">
      <c r="A1264" s="26"/>
      <c r="B1264" s="26"/>
      <c r="C1264" s="27"/>
      <c r="D1264" s="26"/>
      <c r="E1264" s="31"/>
      <c r="F1264" s="31"/>
      <c r="G1264" s="31"/>
    </row>
    <row r="1265" spans="1:7" s="28" customFormat="1" ht="15">
      <c r="A1265" s="26"/>
      <c r="B1265" s="26"/>
      <c r="C1265" s="27"/>
      <c r="D1265" s="26"/>
      <c r="E1265" s="31"/>
      <c r="F1265" s="31"/>
      <c r="G1265" s="31"/>
    </row>
    <row r="1266" spans="1:8" s="28" customFormat="1" ht="15">
      <c r="A1266" s="26"/>
      <c r="B1266" s="26"/>
      <c r="C1266" s="27"/>
      <c r="D1266" s="26"/>
      <c r="E1266" s="31"/>
      <c r="F1266" s="31"/>
      <c r="G1266" s="31"/>
      <c r="H1266" s="13"/>
    </row>
    <row r="1267" spans="1:8" s="28" customFormat="1" ht="15">
      <c r="A1267" s="26"/>
      <c r="B1267" s="26"/>
      <c r="C1267" s="27"/>
      <c r="D1267" s="26"/>
      <c r="E1267" s="31"/>
      <c r="F1267" s="31"/>
      <c r="G1267" s="31"/>
      <c r="H1267" s="14"/>
    </row>
    <row r="1268" spans="1:7" s="28" customFormat="1" ht="15">
      <c r="A1268" s="26"/>
      <c r="B1268" s="26"/>
      <c r="C1268" s="27"/>
      <c r="D1268" s="26"/>
      <c r="E1268" s="31"/>
      <c r="F1268" s="31"/>
      <c r="G1268" s="31"/>
    </row>
    <row r="1269" spans="1:8" s="28" customFormat="1" ht="15">
      <c r="A1269" s="26"/>
      <c r="B1269" s="26"/>
      <c r="C1269" s="27"/>
      <c r="D1269" s="26"/>
      <c r="E1269" s="31"/>
      <c r="F1269" s="31"/>
      <c r="G1269" s="31"/>
      <c r="H1269" s="14"/>
    </row>
    <row r="1270" spans="1:7" s="28" customFormat="1" ht="15">
      <c r="A1270" s="26"/>
      <c r="B1270" s="26"/>
      <c r="C1270" s="27"/>
      <c r="D1270" s="26"/>
      <c r="E1270" s="31"/>
      <c r="F1270" s="31"/>
      <c r="G1270" s="31"/>
    </row>
    <row r="1271" spans="1:7" s="28" customFormat="1" ht="15">
      <c r="A1271" s="26"/>
      <c r="B1271" s="26"/>
      <c r="C1271" s="27"/>
      <c r="D1271" s="26"/>
      <c r="E1271" s="31"/>
      <c r="F1271" s="31"/>
      <c r="G1271" s="31"/>
    </row>
    <row r="1272" spans="1:7" s="28" customFormat="1" ht="15">
      <c r="A1272" s="26"/>
      <c r="B1272" s="26"/>
      <c r="C1272" s="27"/>
      <c r="D1272" s="26"/>
      <c r="E1272" s="31"/>
      <c r="F1272" s="31"/>
      <c r="G1272" s="31"/>
    </row>
    <row r="1273" spans="1:7" s="28" customFormat="1" ht="15">
      <c r="A1273" s="26"/>
      <c r="B1273" s="26"/>
      <c r="C1273" s="27"/>
      <c r="D1273" s="26"/>
      <c r="E1273" s="31"/>
      <c r="F1273" s="31"/>
      <c r="G1273" s="31"/>
    </row>
    <row r="1274" spans="1:7" s="28" customFormat="1" ht="15">
      <c r="A1274" s="26"/>
      <c r="B1274" s="26"/>
      <c r="C1274" s="27"/>
      <c r="D1274" s="26"/>
      <c r="E1274" s="31"/>
      <c r="F1274" s="31"/>
      <c r="G1274" s="31"/>
    </row>
    <row r="1275" spans="1:7" s="28" customFormat="1" ht="15">
      <c r="A1275" s="26"/>
      <c r="B1275" s="26"/>
      <c r="C1275" s="27"/>
      <c r="D1275" s="26"/>
      <c r="E1275" s="31"/>
      <c r="F1275" s="31"/>
      <c r="G1275" s="31"/>
    </row>
    <row r="1276" spans="1:7" s="28" customFormat="1" ht="15">
      <c r="A1276" s="26"/>
      <c r="B1276" s="26"/>
      <c r="C1276" s="27"/>
      <c r="D1276" s="26"/>
      <c r="E1276" s="31"/>
      <c r="F1276" s="31"/>
      <c r="G1276" s="31"/>
    </row>
    <row r="1277" spans="1:8" s="28" customFormat="1" ht="15">
      <c r="A1277" s="26"/>
      <c r="B1277" s="26"/>
      <c r="C1277" s="27"/>
      <c r="D1277" s="26"/>
      <c r="E1277" s="31"/>
      <c r="F1277" s="31"/>
      <c r="G1277" s="31"/>
      <c r="H1277" s="13"/>
    </row>
    <row r="1278" spans="1:8" s="28" customFormat="1" ht="15">
      <c r="A1278" s="26"/>
      <c r="B1278" s="26"/>
      <c r="C1278" s="27"/>
      <c r="D1278" s="26"/>
      <c r="E1278" s="31"/>
      <c r="F1278" s="31"/>
      <c r="G1278" s="31"/>
      <c r="H1278" s="14"/>
    </row>
    <row r="1279" spans="1:7" s="28" customFormat="1" ht="15">
      <c r="A1279" s="26"/>
      <c r="B1279" s="26"/>
      <c r="C1279" s="27"/>
      <c r="D1279" s="26"/>
      <c r="E1279" s="31"/>
      <c r="F1279" s="31"/>
      <c r="G1279" s="31"/>
    </row>
    <row r="1280" spans="1:8" s="28" customFormat="1" ht="15">
      <c r="A1280" s="26"/>
      <c r="B1280" s="26"/>
      <c r="C1280" s="27"/>
      <c r="D1280" s="26"/>
      <c r="E1280" s="31"/>
      <c r="F1280" s="31"/>
      <c r="G1280" s="31"/>
      <c r="H1280" s="14"/>
    </row>
    <row r="1281" spans="1:7" s="28" customFormat="1" ht="15">
      <c r="A1281" s="26"/>
      <c r="B1281" s="26"/>
      <c r="C1281" s="27"/>
      <c r="D1281" s="26"/>
      <c r="E1281" s="31"/>
      <c r="F1281" s="31"/>
      <c r="G1281" s="31"/>
    </row>
    <row r="1282" spans="1:7" s="28" customFormat="1" ht="15">
      <c r="A1282" s="26"/>
      <c r="B1282" s="26"/>
      <c r="C1282" s="27"/>
      <c r="D1282" s="26"/>
      <c r="E1282" s="31"/>
      <c r="F1282" s="31"/>
      <c r="G1282" s="31"/>
    </row>
    <row r="1283" spans="1:7" s="28" customFormat="1" ht="15">
      <c r="A1283" s="26"/>
      <c r="B1283" s="26"/>
      <c r="C1283" s="27"/>
      <c r="D1283" s="26"/>
      <c r="E1283" s="31"/>
      <c r="F1283" s="31"/>
      <c r="G1283" s="31"/>
    </row>
    <row r="1284" spans="1:7" s="28" customFormat="1" ht="15">
      <c r="A1284" s="26"/>
      <c r="B1284" s="26"/>
      <c r="C1284" s="27"/>
      <c r="D1284" s="26"/>
      <c r="E1284" s="31"/>
      <c r="F1284" s="31"/>
      <c r="G1284" s="31"/>
    </row>
    <row r="1285" spans="1:7" s="28" customFormat="1" ht="15">
      <c r="A1285" s="26"/>
      <c r="B1285" s="26"/>
      <c r="C1285" s="27"/>
      <c r="D1285" s="26"/>
      <c r="E1285" s="31"/>
      <c r="F1285" s="31"/>
      <c r="G1285" s="31"/>
    </row>
    <row r="1286" spans="1:7" s="28" customFormat="1" ht="15">
      <c r="A1286" s="26"/>
      <c r="B1286" s="26"/>
      <c r="C1286" s="27"/>
      <c r="D1286" s="26"/>
      <c r="E1286" s="31"/>
      <c r="F1286" s="31"/>
      <c r="G1286" s="31"/>
    </row>
    <row r="1287" spans="1:7" s="28" customFormat="1" ht="15">
      <c r="A1287" s="26"/>
      <c r="B1287" s="26"/>
      <c r="C1287" s="27"/>
      <c r="D1287" s="26"/>
      <c r="E1287" s="31"/>
      <c r="F1287" s="31"/>
      <c r="G1287" s="31"/>
    </row>
    <row r="1288" spans="1:8" s="28" customFormat="1" ht="15">
      <c r="A1288" s="26"/>
      <c r="B1288" s="26"/>
      <c r="C1288" s="27"/>
      <c r="D1288" s="26"/>
      <c r="E1288" s="31"/>
      <c r="F1288" s="31"/>
      <c r="G1288" s="31"/>
      <c r="H1288" s="12"/>
    </row>
    <row r="1289" spans="1:8" s="28" customFormat="1" ht="15">
      <c r="A1289" s="26"/>
      <c r="B1289" s="26"/>
      <c r="C1289" s="27"/>
      <c r="D1289" s="26"/>
      <c r="E1289" s="31"/>
      <c r="F1289" s="31"/>
      <c r="G1289" s="31"/>
      <c r="H1289" s="13"/>
    </row>
    <row r="1290" spans="1:7" s="28" customFormat="1" ht="15">
      <c r="A1290" s="26"/>
      <c r="B1290" s="26"/>
      <c r="C1290" s="27"/>
      <c r="D1290" s="26"/>
      <c r="E1290" s="31"/>
      <c r="F1290" s="31"/>
      <c r="G1290" s="31"/>
    </row>
    <row r="1291" spans="1:7" s="28" customFormat="1" ht="15">
      <c r="A1291" s="26"/>
      <c r="B1291" s="26"/>
      <c r="C1291" s="27"/>
      <c r="D1291" s="26"/>
      <c r="E1291" s="31"/>
      <c r="F1291" s="31"/>
      <c r="G1291" s="31"/>
    </row>
    <row r="1292" spans="1:8" s="28" customFormat="1" ht="15">
      <c r="A1292" s="26"/>
      <c r="B1292" s="26"/>
      <c r="C1292" s="27"/>
      <c r="D1292" s="26"/>
      <c r="E1292" s="31"/>
      <c r="F1292" s="31"/>
      <c r="G1292" s="31"/>
      <c r="H1292" s="13"/>
    </row>
    <row r="1293" spans="1:7" s="28" customFormat="1" ht="15">
      <c r="A1293" s="26"/>
      <c r="B1293" s="26"/>
      <c r="C1293" s="27"/>
      <c r="D1293" s="26"/>
      <c r="E1293" s="31"/>
      <c r="F1293" s="31"/>
      <c r="G1293" s="31"/>
    </row>
    <row r="1294" spans="1:7" s="28" customFormat="1" ht="15">
      <c r="A1294" s="26"/>
      <c r="B1294" s="26"/>
      <c r="C1294" s="27"/>
      <c r="D1294" s="26"/>
      <c r="E1294" s="31"/>
      <c r="F1294" s="31"/>
      <c r="G1294" s="31"/>
    </row>
    <row r="1295" spans="1:8" s="28" customFormat="1" ht="15">
      <c r="A1295" s="26"/>
      <c r="B1295" s="26"/>
      <c r="C1295" s="27"/>
      <c r="D1295" s="26"/>
      <c r="E1295" s="31"/>
      <c r="F1295" s="31"/>
      <c r="G1295" s="31"/>
      <c r="H1295" s="13"/>
    </row>
    <row r="1296" spans="1:7" s="28" customFormat="1" ht="15">
      <c r="A1296" s="26"/>
      <c r="B1296" s="26"/>
      <c r="C1296" s="27"/>
      <c r="D1296" s="26"/>
      <c r="E1296" s="31"/>
      <c r="F1296" s="31"/>
      <c r="G1296" s="31"/>
    </row>
    <row r="1297" spans="1:7" s="28" customFormat="1" ht="15">
      <c r="A1297" s="26"/>
      <c r="B1297" s="26"/>
      <c r="C1297" s="27"/>
      <c r="D1297" s="26"/>
      <c r="E1297" s="31"/>
      <c r="F1297" s="31"/>
      <c r="G1297" s="31"/>
    </row>
    <row r="1298" spans="1:8" s="28" customFormat="1" ht="15">
      <c r="A1298" s="26"/>
      <c r="B1298" s="26"/>
      <c r="C1298" s="27"/>
      <c r="D1298" s="26"/>
      <c r="E1298" s="31"/>
      <c r="F1298" s="31"/>
      <c r="G1298" s="31"/>
      <c r="H1298" s="13"/>
    </row>
    <row r="1299" spans="1:7" s="28" customFormat="1" ht="15">
      <c r="A1299" s="26"/>
      <c r="B1299" s="26"/>
      <c r="C1299" s="27"/>
      <c r="D1299" s="26"/>
      <c r="E1299" s="31"/>
      <c r="F1299" s="31"/>
      <c r="G1299" s="31"/>
    </row>
    <row r="1300" spans="1:7" s="28" customFormat="1" ht="15">
      <c r="A1300" s="26"/>
      <c r="B1300" s="26"/>
      <c r="C1300" s="27"/>
      <c r="D1300" s="26"/>
      <c r="E1300" s="31"/>
      <c r="F1300" s="31"/>
      <c r="G1300" s="31"/>
    </row>
    <row r="1301" spans="1:8" s="28" customFormat="1" ht="15">
      <c r="A1301" s="26"/>
      <c r="B1301" s="26"/>
      <c r="C1301" s="27"/>
      <c r="D1301" s="26"/>
      <c r="E1301" s="31"/>
      <c r="F1301" s="31"/>
      <c r="G1301" s="31"/>
      <c r="H1301" s="13"/>
    </row>
    <row r="1304" ht="15">
      <c r="H1304" s="6"/>
    </row>
    <row r="1305" ht="15">
      <c r="H1305" s="3"/>
    </row>
    <row r="1306" ht="15">
      <c r="H1306" s="4"/>
    </row>
    <row r="1309" ht="15">
      <c r="H1309" s="4"/>
    </row>
    <row r="1311" ht="15">
      <c r="H1311" s="3"/>
    </row>
    <row r="1312" ht="15">
      <c r="H1312" s="4"/>
    </row>
    <row r="1314" ht="15">
      <c r="H1314" s="6"/>
    </row>
    <row r="1315" ht="15">
      <c r="H1315" s="3"/>
    </row>
    <row r="1316" ht="15">
      <c r="H1316" s="4"/>
    </row>
    <row r="1319" ht="15">
      <c r="H1319" s="4"/>
    </row>
    <row r="1321" ht="15">
      <c r="H1321" s="4"/>
    </row>
    <row r="1326" ht="15">
      <c r="H1326" s="3"/>
    </row>
    <row r="1327" ht="15">
      <c r="H1327" s="4"/>
    </row>
    <row r="1329" ht="15">
      <c r="H1329" s="4"/>
    </row>
    <row r="1335" ht="15">
      <c r="H1335" s="3"/>
    </row>
    <row r="1337" ht="15">
      <c r="H1337" s="5"/>
    </row>
    <row r="1338" ht="15">
      <c r="H1338" s="5"/>
    </row>
    <row r="1339" ht="15">
      <c r="H1339" s="5"/>
    </row>
    <row r="1340" ht="15">
      <c r="H1340" s="5"/>
    </row>
    <row r="1347" ht="15">
      <c r="H1347" s="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Smoss</dc:creator>
  <cp:keywords/>
  <dc:description/>
  <cp:lastModifiedBy>ILO</cp:lastModifiedBy>
  <cp:lastPrinted>2012-06-15T20:26:57Z</cp:lastPrinted>
  <dcterms:created xsi:type="dcterms:W3CDTF">2012-06-15T14:55:19Z</dcterms:created>
  <dcterms:modified xsi:type="dcterms:W3CDTF">2013-09-18T12:53:28Z</dcterms:modified>
  <cp:category/>
  <cp:version/>
  <cp:contentType/>
  <cp:contentStatus/>
</cp:coreProperties>
</file>